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C:\Users\T.Yada\Desktop\"/>
    </mc:Choice>
  </mc:AlternateContent>
  <xr:revisionPtr revIDLastSave="0" documentId="8_{3DC838FC-A685-41D0-B989-5CA2FD8AD842}"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8" i="1" l="1"/>
  <c r="X9" i="1" l="1"/>
  <c r="W17" i="1" l="1"/>
  <c r="W184" i="1"/>
  <c r="W180" i="1"/>
  <c r="W178" i="1"/>
  <c r="W176" i="1"/>
  <c r="W173" i="1"/>
  <c r="W171" i="1"/>
  <c r="W169" i="1"/>
  <c r="W166" i="1"/>
  <c r="W164" i="1"/>
  <c r="W162" i="1"/>
  <c r="W159" i="1"/>
  <c r="W157" i="1"/>
  <c r="W152" i="1"/>
  <c r="W150" i="1"/>
  <c r="W148" i="1"/>
  <c r="W145" i="1"/>
  <c r="W143" i="1"/>
  <c r="W141" i="1"/>
  <c r="W138" i="1"/>
  <c r="W136" i="1"/>
  <c r="W134" i="1"/>
  <c r="W131" i="1"/>
  <c r="W129" i="1"/>
  <c r="W124" i="1"/>
  <c r="W122" i="1"/>
  <c r="W120" i="1"/>
  <c r="W117" i="1"/>
  <c r="W115" i="1"/>
  <c r="W113" i="1"/>
  <c r="W110" i="1"/>
  <c r="W108" i="1"/>
  <c r="W106" i="1"/>
  <c r="W103" i="1"/>
  <c r="W101" i="1"/>
  <c r="W96" i="1"/>
  <c r="W94" i="1"/>
  <c r="W92" i="1"/>
  <c r="W89" i="1"/>
  <c r="W87" i="1"/>
  <c r="W85" i="1"/>
  <c r="W82" i="1"/>
  <c r="W80" i="1"/>
  <c r="W78" i="1"/>
  <c r="W75" i="1"/>
  <c r="W73" i="1"/>
  <c r="W63" i="1"/>
  <c r="W56" i="1"/>
  <c r="W53" i="1"/>
  <c r="W50" i="1"/>
  <c r="W46" i="1"/>
  <c r="W43" i="1"/>
  <c r="W40" i="1"/>
  <c r="W37" i="1"/>
  <c r="W35" i="1"/>
  <c r="W32" i="1"/>
  <c r="W33" i="1"/>
  <c r="W28" i="1"/>
  <c r="W27" i="1"/>
  <c r="W26" i="1"/>
  <c r="W25" i="1"/>
  <c r="W24" i="1"/>
  <c r="W23" i="1"/>
  <c r="W48" i="1" l="1"/>
  <c r="E184" i="1" l="1"/>
  <c r="D184" i="1"/>
  <c r="X187" i="1" l="1"/>
  <c r="X184"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98" i="1"/>
  <c r="X97" i="1"/>
  <c r="X96" i="1"/>
  <c r="X95" i="1"/>
  <c r="X94" i="1"/>
  <c r="X93" i="1"/>
  <c r="X92" i="1"/>
  <c r="X91" i="1"/>
  <c r="X90" i="1"/>
  <c r="X89" i="1"/>
  <c r="X88" i="1"/>
  <c r="X87" i="1"/>
  <c r="X86" i="1"/>
  <c r="X85" i="1"/>
  <c r="X84" i="1"/>
  <c r="X83" i="1"/>
  <c r="X82" i="1"/>
  <c r="X81" i="1"/>
  <c r="X80" i="1"/>
  <c r="X79" i="1"/>
  <c r="X78" i="1"/>
  <c r="X77" i="1"/>
  <c r="X76" i="1"/>
  <c r="X75" i="1"/>
  <c r="X74" i="1"/>
  <c r="X73" i="1"/>
  <c r="X69" i="1"/>
  <c r="X68" i="1"/>
  <c r="X67" i="1"/>
  <c r="X65" i="1"/>
  <c r="X64" i="1"/>
  <c r="X63" i="1"/>
  <c r="X62" i="1"/>
  <c r="X61" i="1"/>
  <c r="X60" i="1"/>
  <c r="X58" i="1"/>
  <c r="X57" i="1"/>
  <c r="X56" i="1"/>
  <c r="X55" i="1"/>
  <c r="X54" i="1"/>
  <c r="X53" i="1"/>
  <c r="X52" i="1"/>
  <c r="X51" i="1"/>
  <c r="X50" i="1"/>
  <c r="X49" i="1"/>
  <c r="X47" i="1"/>
  <c r="X46" i="1"/>
  <c r="X45" i="1"/>
  <c r="X44" i="1"/>
  <c r="X43" i="1"/>
  <c r="X42" i="1"/>
  <c r="X41" i="1"/>
  <c r="X40" i="1"/>
  <c r="X39" i="1"/>
  <c r="X38" i="1"/>
  <c r="X37" i="1"/>
  <c r="X35" i="1"/>
  <c r="X33" i="1"/>
  <c r="X32" i="1"/>
  <c r="X28" i="1"/>
  <c r="X27" i="1"/>
  <c r="X26" i="1"/>
  <c r="X25" i="1"/>
  <c r="X24" i="1"/>
  <c r="X23" i="1"/>
  <c r="X21" i="1"/>
  <c r="X20" i="1"/>
  <c r="X17" i="1"/>
  <c r="X16" i="1"/>
  <c r="X15" i="1"/>
  <c r="X12" i="1"/>
  <c r="X11" i="1"/>
  <c r="X10" i="1"/>
  <c r="W182" i="1" l="1"/>
  <c r="W181" i="1"/>
  <c r="W179" i="1"/>
  <c r="W177" i="1"/>
  <c r="W175" i="1"/>
  <c r="W174" i="1"/>
  <c r="W172" i="1"/>
  <c r="W170" i="1"/>
  <c r="W168" i="1"/>
  <c r="W167" i="1"/>
  <c r="W165" i="1"/>
  <c r="W163" i="1"/>
  <c r="W161" i="1"/>
  <c r="W160" i="1"/>
  <c r="W158" i="1"/>
  <c r="T161" i="1"/>
  <c r="W154" i="1"/>
  <c r="W153" i="1"/>
  <c r="W151" i="1"/>
  <c r="W149" i="1"/>
  <c r="W147" i="1"/>
  <c r="W146" i="1"/>
  <c r="W144" i="1"/>
  <c r="W142" i="1"/>
  <c r="W140" i="1"/>
  <c r="W139" i="1"/>
  <c r="W137" i="1"/>
  <c r="W135" i="1"/>
  <c r="W133" i="1"/>
  <c r="W132" i="1"/>
  <c r="W130" i="1"/>
  <c r="T133" i="1"/>
  <c r="T160" i="1" l="1"/>
  <c r="T158" i="1"/>
  <c r="T141" i="1"/>
  <c r="T163" i="1"/>
  <c r="T164" i="1"/>
  <c r="T159" i="1"/>
  <c r="T169" i="1"/>
  <c r="T130" i="1"/>
  <c r="T132" i="1"/>
  <c r="T131" i="1"/>
  <c r="T135" i="1"/>
  <c r="T136" i="1"/>
  <c r="W126" i="1"/>
  <c r="W125" i="1"/>
  <c r="W123" i="1"/>
  <c r="W121" i="1"/>
  <c r="W119" i="1"/>
  <c r="W118" i="1"/>
  <c r="W116" i="1"/>
  <c r="W114" i="1"/>
  <c r="W112" i="1"/>
  <c r="W111" i="1"/>
  <c r="W109" i="1"/>
  <c r="W107" i="1"/>
  <c r="W105" i="1"/>
  <c r="W104" i="1"/>
  <c r="W102" i="1"/>
  <c r="T104" i="1"/>
  <c r="W187" i="1"/>
  <c r="D136" i="1" l="1"/>
  <c r="E136" i="1"/>
  <c r="E169" i="1"/>
  <c r="D169" i="1"/>
  <c r="E141" i="1"/>
  <c r="D141" i="1"/>
  <c r="E131" i="1"/>
  <c r="H131" i="1"/>
  <c r="D131" i="1"/>
  <c r="F131" i="1"/>
  <c r="G131" i="1"/>
  <c r="G159" i="1"/>
  <c r="F159" i="1"/>
  <c r="D159" i="1"/>
  <c r="E159" i="1"/>
  <c r="H159" i="1"/>
  <c r="E164" i="1"/>
  <c r="D164" i="1"/>
  <c r="T113" i="1"/>
  <c r="T103" i="1"/>
  <c r="T105" i="1"/>
  <c r="T102" i="1"/>
  <c r="T107" i="1"/>
  <c r="T108" i="1"/>
  <c r="D113" i="1" l="1"/>
  <c r="E113" i="1"/>
  <c r="E108" i="1"/>
  <c r="D108" i="1"/>
  <c r="F103" i="1"/>
  <c r="H103" i="1"/>
  <c r="E103" i="1"/>
  <c r="D103" i="1"/>
  <c r="G103" i="1"/>
  <c r="T165" i="1"/>
  <c r="T166" i="1"/>
  <c r="T167" i="1"/>
  <c r="T168" i="1"/>
  <c r="T176" i="1"/>
  <c r="T171" i="1"/>
  <c r="T170" i="1"/>
  <c r="T144" i="1"/>
  <c r="T142" i="1"/>
  <c r="T148" i="1"/>
  <c r="T143" i="1"/>
  <c r="T145" i="1"/>
  <c r="T146" i="1"/>
  <c r="T147" i="1"/>
  <c r="T137" i="1"/>
  <c r="T139" i="1"/>
  <c r="T138" i="1"/>
  <c r="T140" i="1"/>
  <c r="W98" i="1"/>
  <c r="W97" i="1"/>
  <c r="W95" i="1"/>
  <c r="W93" i="1"/>
  <c r="E143" i="1" l="1"/>
  <c r="D143" i="1"/>
  <c r="D148" i="1"/>
  <c r="E148" i="1"/>
  <c r="E171" i="1"/>
  <c r="D171" i="1"/>
  <c r="H166" i="1"/>
  <c r="D166" i="1"/>
  <c r="G166" i="1"/>
  <c r="E166" i="1"/>
  <c r="F166" i="1"/>
  <c r="F138" i="1"/>
  <c r="E138" i="1"/>
  <c r="G138" i="1"/>
  <c r="H138" i="1"/>
  <c r="D138" i="1"/>
  <c r="E176" i="1"/>
  <c r="D176" i="1"/>
  <c r="E145" i="1"/>
  <c r="H145" i="1"/>
  <c r="D145" i="1"/>
  <c r="G145" i="1"/>
  <c r="F145" i="1"/>
  <c r="T111" i="1"/>
  <c r="T109" i="1"/>
  <c r="T112" i="1"/>
  <c r="T110" i="1"/>
  <c r="T114" i="1"/>
  <c r="T120" i="1"/>
  <c r="T115" i="1"/>
  <c r="E120" i="1" l="1"/>
  <c r="D120" i="1"/>
  <c r="E115" i="1"/>
  <c r="D115" i="1"/>
  <c r="G110" i="1"/>
  <c r="H110" i="1"/>
  <c r="F110" i="1"/>
  <c r="E110" i="1"/>
  <c r="D110" i="1"/>
  <c r="T175" i="1"/>
  <c r="T172" i="1"/>
  <c r="T173" i="1"/>
  <c r="T174" i="1"/>
  <c r="T177" i="1"/>
  <c r="T178" i="1"/>
  <c r="T150" i="1"/>
  <c r="T149" i="1"/>
  <c r="W88" i="1"/>
  <c r="W86" i="1"/>
  <c r="W81" i="1"/>
  <c r="W79" i="1"/>
  <c r="W74" i="1"/>
  <c r="W64" i="1"/>
  <c r="W57" i="1"/>
  <c r="W54" i="1"/>
  <c r="W51" i="1"/>
  <c r="W47" i="1"/>
  <c r="W44" i="1"/>
  <c r="W41" i="1"/>
  <c r="W38" i="1"/>
  <c r="W20" i="1"/>
  <c r="E150" i="1" l="1"/>
  <c r="D150" i="1"/>
  <c r="D178" i="1"/>
  <c r="E178" i="1"/>
  <c r="G173" i="1"/>
  <c r="F173" i="1"/>
  <c r="D173" i="1"/>
  <c r="E173" i="1"/>
  <c r="H173" i="1"/>
  <c r="T122" i="1"/>
  <c r="T121" i="1"/>
  <c r="T116" i="1"/>
  <c r="T117" i="1"/>
  <c r="T118" i="1"/>
  <c r="T119" i="1"/>
  <c r="W91" i="1"/>
  <c r="W90" i="1"/>
  <c r="W84" i="1"/>
  <c r="W83" i="1"/>
  <c r="W77" i="1"/>
  <c r="W76" i="1"/>
  <c r="W69" i="1"/>
  <c r="W68" i="1"/>
  <c r="W67" i="1"/>
  <c r="W65" i="1"/>
  <c r="W62" i="1"/>
  <c r="W61" i="1"/>
  <c r="W60" i="1"/>
  <c r="W58" i="1"/>
  <c r="W55" i="1"/>
  <c r="W52" i="1"/>
  <c r="W49" i="1"/>
  <c r="T48" i="1"/>
  <c r="W45" i="1"/>
  <c r="W42" i="1"/>
  <c r="W39" i="1"/>
  <c r="W15" i="1"/>
  <c r="W12" i="1"/>
  <c r="W11" i="1"/>
  <c r="W10" i="1"/>
  <c r="F117" i="1" l="1"/>
  <c r="H117" i="1"/>
  <c r="D117" i="1"/>
  <c r="E117" i="1"/>
  <c r="G117" i="1"/>
  <c r="D122" i="1"/>
  <c r="E122" i="1"/>
  <c r="T179" i="1"/>
  <c r="T182" i="1"/>
  <c r="T180" i="1"/>
  <c r="T181" i="1"/>
  <c r="T151" i="1"/>
  <c r="T153" i="1"/>
  <c r="T152" i="1"/>
  <c r="T154" i="1"/>
  <c r="T85" i="1"/>
  <c r="T79" i="1"/>
  <c r="T80" i="1"/>
  <c r="T77" i="1"/>
  <c r="T69" i="1"/>
  <c r="T60" i="1"/>
  <c r="T55" i="1"/>
  <c r="T52" i="1"/>
  <c r="T49" i="1"/>
  <c r="T44" i="1"/>
  <c r="T42" i="1"/>
  <c r="T38" i="1"/>
  <c r="E80" i="1" l="1"/>
  <c r="D80" i="1"/>
  <c r="D85" i="1"/>
  <c r="E85" i="1"/>
  <c r="H152" i="1"/>
  <c r="D152" i="1"/>
  <c r="G152" i="1"/>
  <c r="F152" i="1"/>
  <c r="E152" i="1"/>
  <c r="F180" i="1"/>
  <c r="E180" i="1"/>
  <c r="H180" i="1"/>
  <c r="D180" i="1"/>
  <c r="G180" i="1"/>
  <c r="T124" i="1"/>
  <c r="T125" i="1"/>
  <c r="T123" i="1"/>
  <c r="T126" i="1"/>
  <c r="W21" i="1"/>
  <c r="W16" i="1"/>
  <c r="T74" i="1"/>
  <c r="T51" i="1"/>
  <c r="T75" i="1"/>
  <c r="T66" i="1"/>
  <c r="T45" i="1"/>
  <c r="T58" i="1"/>
  <c r="T62" i="1"/>
  <c r="T67" i="1"/>
  <c r="T41" i="1"/>
  <c r="T47" i="1"/>
  <c r="T54" i="1"/>
  <c r="T59" i="1"/>
  <c r="T64" i="1"/>
  <c r="T68" i="1"/>
  <c r="T76" i="1"/>
  <c r="T57" i="1"/>
  <c r="T61" i="1"/>
  <c r="T65" i="1"/>
  <c r="T39" i="1"/>
  <c r="H75" i="1" l="1"/>
  <c r="D75" i="1"/>
  <c r="F75" i="1"/>
  <c r="E75" i="1"/>
  <c r="G75" i="1"/>
  <c r="F124" i="1"/>
  <c r="E124" i="1"/>
  <c r="G124" i="1"/>
  <c r="H124" i="1"/>
  <c r="D124" i="1"/>
  <c r="T92" i="1"/>
  <c r="T87" i="1"/>
  <c r="T86" i="1"/>
  <c r="T81" i="1"/>
  <c r="T84" i="1"/>
  <c r="T83" i="1"/>
  <c r="T82" i="1"/>
  <c r="E92" i="1" l="1"/>
  <c r="D92" i="1"/>
  <c r="E82" i="1"/>
  <c r="G82" i="1"/>
  <c r="F82" i="1"/>
  <c r="H82" i="1"/>
  <c r="D82" i="1"/>
  <c r="E87" i="1"/>
  <c r="D87" i="1"/>
  <c r="T93" i="1" l="1"/>
  <c r="T88" i="1"/>
  <c r="T94" i="1"/>
  <c r="E94" i="1" l="1"/>
  <c r="D94" i="1"/>
  <c r="T91" i="1"/>
  <c r="T90" i="1"/>
  <c r="T89" i="1"/>
  <c r="H89" i="1" l="1"/>
  <c r="D89" i="1"/>
  <c r="F89" i="1"/>
  <c r="E89" i="1"/>
  <c r="G89" i="1"/>
  <c r="T95" i="1"/>
  <c r="T96" i="1"/>
  <c r="T98" i="1"/>
  <c r="T97" i="1"/>
  <c r="D96" i="1" l="1"/>
  <c r="G96" i="1"/>
  <c r="E96" i="1"/>
  <c r="H96" i="1"/>
  <c r="F96" i="1"/>
</calcChain>
</file>

<file path=xl/sharedStrings.xml><?xml version="1.0" encoding="utf-8"?>
<sst xmlns="http://schemas.openxmlformats.org/spreadsheetml/2006/main" count="660" uniqueCount="286">
  <si>
    <t>か月</t>
  </si>
  <si>
    <t>歳</t>
  </si>
  <si>
    <t>選択肢</t>
    <rPh sb="0" eb="3">
      <t>センタクシ</t>
    </rPh>
    <phoneticPr fontId="1"/>
  </si>
  <si>
    <t>骨髄破壊的(MAC)</t>
    <phoneticPr fontId="1"/>
  </si>
  <si>
    <t>未検</t>
    <phoneticPr fontId="1"/>
  </si>
  <si>
    <t>検査済</t>
    <phoneticPr fontId="1"/>
  </si>
  <si>
    <t>mg/dL</t>
    <phoneticPr fontId="1"/>
  </si>
  <si>
    <t>% (リンパ球における比率)</t>
    <phoneticPr fontId="1"/>
  </si>
  <si>
    <t>cpm</t>
    <phoneticPr fontId="1"/>
  </si>
  <si>
    <t>(記載ある場合のみで可)</t>
    <phoneticPr fontId="1"/>
  </si>
  <si>
    <t>あり</t>
  </si>
  <si>
    <t>なし</t>
  </si>
  <si>
    <t>PA</t>
  </si>
  <si>
    <t>IgG/EIA</t>
  </si>
  <si>
    <t>NT</t>
  </si>
  <si>
    <t>HI</t>
  </si>
  <si>
    <t>CF</t>
  </si>
  <si>
    <t>フリー</t>
  </si>
  <si>
    <t>フリー</t>
    <phoneticPr fontId="1"/>
  </si>
  <si>
    <t>数字</t>
    <rPh sb="0" eb="2">
      <t>スウジ</t>
    </rPh>
    <phoneticPr fontId="1"/>
  </si>
  <si>
    <t>日付</t>
  </si>
  <si>
    <t>日付</t>
    <rPh sb="0" eb="2">
      <t>ヒヅケ</t>
    </rPh>
    <phoneticPr fontId="1"/>
  </si>
  <si>
    <t>フリー</t>
    <phoneticPr fontId="1"/>
  </si>
  <si>
    <t>2012年1月-2014年12月の3年間に同種造血幹細胞移植を実施した移植時16歳未満の患者について、ご回答をお願いいたします。</t>
    <phoneticPr fontId="1"/>
  </si>
  <si>
    <t>ご回答にあたってのご質問は、宮城県立こども病院　血液腫瘍科　佐藤篤 (asatoh@miyagi-children.or.jp)までお願いいたします。</t>
    <phoneticPr fontId="1"/>
  </si>
  <si>
    <t>　お名前</t>
  </si>
  <si>
    <t>　ご所属</t>
  </si>
  <si>
    <t>　メールアドレス</t>
  </si>
  <si>
    <t>　診断名　</t>
  </si>
  <si>
    <t>　診断時年齢</t>
  </si>
  <si>
    <t>　性別</t>
  </si>
  <si>
    <t>　移植時年齢</t>
  </si>
  <si>
    <t>　移植日</t>
  </si>
  <si>
    <t>　前処置</t>
  </si>
  <si>
    <t>　　1. 強度</t>
  </si>
  <si>
    <t>　　2. 全身照射</t>
  </si>
  <si>
    <t>　　3. ATG</t>
  </si>
  <si>
    <t>　移植ソース</t>
  </si>
  <si>
    <t>　急性GVHD</t>
  </si>
  <si>
    <t>　慢性GVHD</t>
  </si>
  <si>
    <t>　　　検査日</t>
  </si>
  <si>
    <t>　　　結果</t>
  </si>
  <si>
    <t>　　　リンパ球%</t>
  </si>
  <si>
    <t>　　　検査機関</t>
  </si>
  <si>
    <t>　　　　　PHA+</t>
  </si>
  <si>
    <t>　　　　　Control</t>
  </si>
  <si>
    <t>　　　測定日</t>
  </si>
  <si>
    <t>　　　測定方法</t>
  </si>
  <si>
    <t>　　　測定結果</t>
  </si>
  <si>
    <t>　　　測定結果の単位</t>
  </si>
  <si>
    <t>　　　　　Stimulation Index</t>
    <phoneticPr fontId="1"/>
  </si>
  <si>
    <t>回答欄</t>
    <rPh sb="0" eb="3">
      <t>カイトウラン</t>
    </rPh>
    <phoneticPr fontId="1"/>
  </si>
  <si>
    <t>IgG/EIA</t>
    <phoneticPr fontId="1"/>
  </si>
  <si>
    <t>NT</t>
    <phoneticPr fontId="1"/>
  </si>
  <si>
    <t>HI</t>
    <phoneticPr fontId="1"/>
  </si>
  <si>
    <t>CF</t>
    <phoneticPr fontId="1"/>
  </si>
  <si>
    <t>なし</t>
    <phoneticPr fontId="1"/>
  </si>
  <si>
    <t>なし</t>
    <phoneticPr fontId="1"/>
  </si>
  <si>
    <t>限局</t>
    <rPh sb="0" eb="2">
      <t>ゲンキョク</t>
    </rPh>
    <phoneticPr fontId="1"/>
  </si>
  <si>
    <t>骨髄非破壊的(RIC)</t>
    <phoneticPr fontId="1"/>
  </si>
  <si>
    <t>あり</t>
    <phoneticPr fontId="1"/>
  </si>
  <si>
    <t>骨髄</t>
    <phoneticPr fontId="1"/>
  </si>
  <si>
    <t>臍帯血</t>
    <phoneticPr fontId="1"/>
  </si>
  <si>
    <t>末梢血幹細胞</t>
    <phoneticPr fontId="1"/>
  </si>
  <si>
    <t>　　　接種日</t>
    <phoneticPr fontId="1"/>
  </si>
  <si>
    <t>　　　接種日</t>
    <rPh sb="3" eb="5">
      <t>セッシュ</t>
    </rPh>
    <rPh sb="5" eb="6">
      <t>ニチ</t>
    </rPh>
    <phoneticPr fontId="1"/>
  </si>
  <si>
    <t>　　　　　ConA+</t>
    <phoneticPr fontId="1"/>
  </si>
  <si>
    <t>「本邦小児における同種造血幹細胞移植後予防接種の現状と</t>
    <phoneticPr fontId="1"/>
  </si>
  <si>
    <t>生ワクチン接種効果への関連因子の調査研究」　患者調査票</t>
  </si>
  <si>
    <t>分岐選択肢</t>
    <rPh sb="0" eb="2">
      <t>ブンキ</t>
    </rPh>
    <rPh sb="2" eb="5">
      <t>センタクシ</t>
    </rPh>
    <phoneticPr fontId="1"/>
  </si>
  <si>
    <t>オプションボタン</t>
    <phoneticPr fontId="1"/>
  </si>
  <si>
    <t>コメント</t>
    <phoneticPr fontId="1"/>
  </si>
  <si>
    <t>GradeⅠ-Ⅱ</t>
    <phoneticPr fontId="1"/>
  </si>
  <si>
    <t>GradeⅢ-Ⅳ</t>
    <phoneticPr fontId="1"/>
  </si>
  <si>
    <t>　　悪性疾患の場合</t>
    <rPh sb="2" eb="6">
      <t>アクセイシッカン</t>
    </rPh>
    <rPh sb="7" eb="9">
      <t>バアイ</t>
    </rPh>
    <phoneticPr fontId="1"/>
  </si>
  <si>
    <t>　　非悪性疾患の場合</t>
    <rPh sb="2" eb="5">
      <t>ヒアクセイ</t>
    </rPh>
    <rPh sb="5" eb="7">
      <t>シッカン</t>
    </rPh>
    <rPh sb="8" eb="10">
      <t>バアイ</t>
    </rPh>
    <phoneticPr fontId="1"/>
  </si>
  <si>
    <t>　　慢性GVHD</t>
    <rPh sb="2" eb="4">
      <t>マンセイ</t>
    </rPh>
    <phoneticPr fontId="1"/>
  </si>
  <si>
    <t>寛解</t>
    <rPh sb="0" eb="2">
      <t>カンカイ</t>
    </rPh>
    <phoneticPr fontId="1"/>
  </si>
  <si>
    <t>非寛解</t>
    <rPh sb="0" eb="3">
      <t>ヒカンカイ</t>
    </rPh>
    <phoneticPr fontId="1"/>
  </si>
  <si>
    <t>改善</t>
    <rPh sb="0" eb="2">
      <t>カイゼン</t>
    </rPh>
    <phoneticPr fontId="1"/>
  </si>
  <si>
    <t>増悪</t>
    <rPh sb="0" eb="2">
      <t>ゾウアク</t>
    </rPh>
    <phoneticPr fontId="1"/>
  </si>
  <si>
    <t>広範</t>
    <rPh sb="0" eb="2">
      <t>コウハン</t>
    </rPh>
    <phoneticPr fontId="1"/>
  </si>
  <si>
    <t>　　　　測定日</t>
    <phoneticPr fontId="1"/>
  </si>
  <si>
    <t>　　　　測定方法</t>
    <phoneticPr fontId="1"/>
  </si>
  <si>
    <t>　　　　測定結果</t>
    <phoneticPr fontId="1"/>
  </si>
  <si>
    <t>　　　　測定結果の単位</t>
    <phoneticPr fontId="1"/>
  </si>
  <si>
    <t>　　　　測定日</t>
    <phoneticPr fontId="1"/>
  </si>
  <si>
    <t>　　　　測定方法</t>
    <phoneticPr fontId="1"/>
  </si>
  <si>
    <t>　　　　測定結果</t>
    <phoneticPr fontId="1"/>
  </si>
  <si>
    <t>　　　　測定結果の単位</t>
    <phoneticPr fontId="1"/>
  </si>
  <si>
    <t>　　　接種後抗体価測定</t>
    <phoneticPr fontId="1"/>
  </si>
  <si>
    <t>% (白血球における比率)</t>
    <rPh sb="3" eb="6">
      <t>ハッケッキュウ</t>
    </rPh>
    <phoneticPr fontId="1"/>
  </si>
  <si>
    <t>1) ご回答者</t>
    <phoneticPr fontId="1"/>
  </si>
  <si>
    <t>2） 症例について</t>
    <phoneticPr fontId="1"/>
  </si>
  <si>
    <t>3） 移植治療について</t>
    <phoneticPr fontId="1"/>
  </si>
  <si>
    <t>4） 移植後予防接種の開始について</t>
    <phoneticPr fontId="1"/>
  </si>
  <si>
    <t>5） 生ワクチン予防接種後の抗体獲得について</t>
    <phoneticPr fontId="1"/>
  </si>
  <si>
    <t>6) ワクチン株による感染症の有無</t>
    <rPh sb="7" eb="8">
      <t>カブ</t>
    </rPh>
    <rPh sb="11" eb="14">
      <t>カンセンショウ</t>
    </rPh>
    <rPh sb="15" eb="17">
      <t>ウム</t>
    </rPh>
    <phoneticPr fontId="1"/>
  </si>
  <si>
    <t>7） ご意見やご不明な点等がもしござましたら、ご記載ください。</t>
    <phoneticPr fontId="1"/>
  </si>
  <si>
    <t>3.3.1</t>
    <phoneticPr fontId="1"/>
  </si>
  <si>
    <t>3.3.2</t>
    <phoneticPr fontId="1"/>
  </si>
  <si>
    <t>3.3.3</t>
    <phoneticPr fontId="1"/>
  </si>
  <si>
    <t>4.1.1</t>
    <phoneticPr fontId="1"/>
  </si>
  <si>
    <t>4.1.2</t>
    <phoneticPr fontId="1"/>
  </si>
  <si>
    <t>4.3.1.1</t>
    <phoneticPr fontId="1"/>
  </si>
  <si>
    <t>4.3.1.2</t>
    <phoneticPr fontId="1"/>
  </si>
  <si>
    <t>4.3.1.3</t>
    <phoneticPr fontId="1"/>
  </si>
  <si>
    <t>4.3.1.4</t>
    <phoneticPr fontId="1"/>
  </si>
  <si>
    <t>4.3.1.5</t>
    <phoneticPr fontId="1"/>
  </si>
  <si>
    <t>4.3.1.6</t>
    <phoneticPr fontId="1"/>
  </si>
  <si>
    <t>4.3.1.7</t>
    <phoneticPr fontId="1"/>
  </si>
  <si>
    <t>4.3.1.8</t>
    <phoneticPr fontId="1"/>
  </si>
  <si>
    <t>4.3.1.9</t>
    <phoneticPr fontId="1"/>
  </si>
  <si>
    <t>4.3.2.1</t>
    <phoneticPr fontId="1"/>
  </si>
  <si>
    <t>4.3.2.2</t>
    <phoneticPr fontId="1"/>
  </si>
  <si>
    <t>4.3.2.3</t>
    <phoneticPr fontId="1"/>
  </si>
  <si>
    <t>4.3.3.1</t>
    <phoneticPr fontId="1"/>
  </si>
  <si>
    <t>4.3.3.2</t>
    <phoneticPr fontId="1"/>
  </si>
  <si>
    <t>4.3.3.3</t>
    <phoneticPr fontId="1"/>
  </si>
  <si>
    <t>4.3.4.1</t>
    <phoneticPr fontId="1"/>
  </si>
  <si>
    <t>4.3.4.2</t>
    <phoneticPr fontId="1"/>
  </si>
  <si>
    <t>4.3.4.3</t>
    <phoneticPr fontId="1"/>
  </si>
  <si>
    <t>4.3.5.1</t>
    <phoneticPr fontId="1"/>
  </si>
  <si>
    <t>4.3.5.2</t>
    <phoneticPr fontId="1"/>
  </si>
  <si>
    <t>4.3.5.3</t>
    <phoneticPr fontId="1"/>
  </si>
  <si>
    <t>4.3.5.4</t>
    <phoneticPr fontId="1"/>
  </si>
  <si>
    <t>4.3.5.5</t>
    <phoneticPr fontId="1"/>
  </si>
  <si>
    <t>4.3.5.6</t>
    <phoneticPr fontId="1"/>
  </si>
  <si>
    <t>4.3.6.1</t>
    <phoneticPr fontId="1"/>
  </si>
  <si>
    <t>4.3.6.2</t>
    <phoneticPr fontId="1"/>
  </si>
  <si>
    <t>4.3.6.3</t>
    <phoneticPr fontId="1"/>
  </si>
  <si>
    <t>4.3.6.4</t>
    <phoneticPr fontId="1"/>
  </si>
  <si>
    <t>4.3.6.5</t>
    <phoneticPr fontId="1"/>
  </si>
  <si>
    <t>4.3.6.6</t>
    <phoneticPr fontId="1"/>
  </si>
  <si>
    <t>5.1.1.1</t>
    <phoneticPr fontId="1"/>
  </si>
  <si>
    <t>5.1.1.2</t>
    <phoneticPr fontId="1"/>
  </si>
  <si>
    <t>5.1.1.3</t>
    <phoneticPr fontId="1"/>
  </si>
  <si>
    <t>5.1.1.4</t>
    <phoneticPr fontId="1"/>
  </si>
  <si>
    <t>5.1.1.5</t>
    <phoneticPr fontId="1"/>
  </si>
  <si>
    <t>5.1.2.1</t>
    <phoneticPr fontId="1"/>
  </si>
  <si>
    <t>5.1.2.2</t>
    <phoneticPr fontId="1"/>
  </si>
  <si>
    <t>5.1.2.3</t>
    <phoneticPr fontId="1"/>
  </si>
  <si>
    <t>5.1.2.4</t>
    <phoneticPr fontId="1"/>
  </si>
  <si>
    <t>5.1.2.5</t>
    <phoneticPr fontId="1"/>
  </si>
  <si>
    <t>5.1.2.6</t>
    <phoneticPr fontId="1"/>
  </si>
  <si>
    <t>5.1.2.7</t>
    <phoneticPr fontId="1"/>
  </si>
  <si>
    <t>5.1.3.1</t>
    <phoneticPr fontId="1"/>
  </si>
  <si>
    <t>5.1.3.2</t>
    <phoneticPr fontId="1"/>
  </si>
  <si>
    <t>5.1.3.3</t>
    <phoneticPr fontId="1"/>
  </si>
  <si>
    <t>5.1.3.4</t>
    <phoneticPr fontId="1"/>
  </si>
  <si>
    <t>5.1.3.5</t>
    <phoneticPr fontId="1"/>
  </si>
  <si>
    <t>5.1.3.6</t>
    <phoneticPr fontId="1"/>
  </si>
  <si>
    <t>5.1.3.7</t>
    <phoneticPr fontId="1"/>
  </si>
  <si>
    <t>5.1.4.1</t>
  </si>
  <si>
    <t>5.1.4.2</t>
  </si>
  <si>
    <t>5.1.4.3</t>
  </si>
  <si>
    <t>5.1.4.4</t>
  </si>
  <si>
    <t>5.1.4.5</t>
  </si>
  <si>
    <t>5.1.4.6</t>
  </si>
  <si>
    <t>5.1.4.7</t>
  </si>
  <si>
    <t>　1. 麻疹</t>
    <phoneticPr fontId="1"/>
  </si>
  <si>
    <t>　4.1 生ワクチン予防接種開始前における患児の原疾患の状況についてお知らせ下さい。</t>
    <rPh sb="5" eb="6">
      <t>ナマ</t>
    </rPh>
    <rPh sb="10" eb="17">
      <t>ヨボウセッシュカイシマエ</t>
    </rPh>
    <rPh sb="21" eb="23">
      <t>カンジ</t>
    </rPh>
    <rPh sb="24" eb="27">
      <t>ゲンシッカン</t>
    </rPh>
    <rPh sb="28" eb="30">
      <t>ジョウキョウ</t>
    </rPh>
    <rPh sb="35" eb="36">
      <t>シ</t>
    </rPh>
    <rPh sb="38" eb="39">
      <t>クダ</t>
    </rPh>
    <phoneticPr fontId="1"/>
  </si>
  <si>
    <t>　4.2 生ワクチン予防接種開始前における患児の慢性GVHDについてお知らせ下さい。</t>
    <rPh sb="5" eb="6">
      <t>ナマ</t>
    </rPh>
    <rPh sb="10" eb="17">
      <t>ヨボウセッシュカイシマエ</t>
    </rPh>
    <rPh sb="21" eb="23">
      <t>カンジ</t>
    </rPh>
    <rPh sb="24" eb="26">
      <t>マンセイ</t>
    </rPh>
    <rPh sb="35" eb="36">
      <t>シ</t>
    </rPh>
    <rPh sb="38" eb="39">
      <t>クダ</t>
    </rPh>
    <phoneticPr fontId="1"/>
  </si>
  <si>
    <t>　4.3 生ワクチン予防接種開始前の免疫機能検査結果をお知らせください。</t>
    <phoneticPr fontId="1"/>
  </si>
  <si>
    <t>　　(1) IgG</t>
    <phoneticPr fontId="1"/>
  </si>
  <si>
    <t>　　(4) CD4/8</t>
    <phoneticPr fontId="1"/>
  </si>
  <si>
    <t>　　(5) PHA 刺激リンパ球幼若化反応</t>
    <phoneticPr fontId="1"/>
  </si>
  <si>
    <t>　　　 IgA</t>
    <phoneticPr fontId="1"/>
  </si>
  <si>
    <t>　　　 IgM</t>
    <phoneticPr fontId="1"/>
  </si>
  <si>
    <t>　　　結果</t>
    <phoneticPr fontId="1"/>
  </si>
  <si>
    <t>　　　検査日</t>
    <phoneticPr fontId="1"/>
  </si>
  <si>
    <t>　　(6) ConA刺激リンパ球幼若化反応 Stimulation Index</t>
    <phoneticPr fontId="1"/>
  </si>
  <si>
    <t>　　(1) 移植前の抗体価測定</t>
    <phoneticPr fontId="1"/>
  </si>
  <si>
    <t>　　(2) 移植後初回接種 (移植後1回目)</t>
    <rPh sb="9" eb="11">
      <t>ショカイ</t>
    </rPh>
    <rPh sb="15" eb="18">
      <t>イショクゴ</t>
    </rPh>
    <rPh sb="19" eb="21">
      <t>カイメ</t>
    </rPh>
    <phoneticPr fontId="1"/>
  </si>
  <si>
    <t>　　(3) 移植後再接種 (移植後2回目)</t>
    <rPh sb="9" eb="12">
      <t>サイセッシュ</t>
    </rPh>
    <rPh sb="18" eb="20">
      <t>カイメ</t>
    </rPh>
    <phoneticPr fontId="1"/>
  </si>
  <si>
    <t>　　(4) 移植後再々接種 (移植後3回目)</t>
    <rPh sb="9" eb="11">
      <t>サイサイ</t>
    </rPh>
    <rPh sb="11" eb="13">
      <t>セッシュ</t>
    </rPh>
    <rPh sb="19" eb="21">
      <t>カイメ</t>
    </rPh>
    <phoneticPr fontId="1"/>
  </si>
  <si>
    <t>　2. 風疹</t>
    <rPh sb="4" eb="6">
      <t>フウシン</t>
    </rPh>
    <phoneticPr fontId="1"/>
  </si>
  <si>
    <t>　3. 水痘</t>
    <rPh sb="4" eb="6">
      <t>スイトウ</t>
    </rPh>
    <phoneticPr fontId="1"/>
  </si>
  <si>
    <t>　4. ムンプス</t>
    <phoneticPr fontId="1"/>
  </si>
  <si>
    <t>5.2.1.1</t>
  </si>
  <si>
    <t>5.2.1.2</t>
  </si>
  <si>
    <t>5.2.1.3</t>
  </si>
  <si>
    <t>5.2.1.4</t>
  </si>
  <si>
    <t>5.2.1.5</t>
  </si>
  <si>
    <t>5.2.2.1</t>
  </si>
  <si>
    <t>5.2.2.2</t>
  </si>
  <si>
    <t>5.2.2.3</t>
  </si>
  <si>
    <t>5.2.2.4</t>
  </si>
  <si>
    <t>5.2.2.5</t>
  </si>
  <si>
    <t>5.2.2.6</t>
  </si>
  <si>
    <t>5.2.2.7</t>
  </si>
  <si>
    <t>5.2.3.1</t>
  </si>
  <si>
    <t>5.2.3.2</t>
  </si>
  <si>
    <t>5.2.3.3</t>
  </si>
  <si>
    <t>5.2.3.4</t>
  </si>
  <si>
    <t>5.2.3.5</t>
  </si>
  <si>
    <t>5.2.3.6</t>
  </si>
  <si>
    <t>5.2.3.7</t>
  </si>
  <si>
    <t>5.2.4.1</t>
  </si>
  <si>
    <t>5.2.4.2</t>
  </si>
  <si>
    <t>5.2.4.3</t>
  </si>
  <si>
    <t>5.2.4.4</t>
  </si>
  <si>
    <t>5.2.4.5</t>
  </si>
  <si>
    <t>5.2.4.6</t>
  </si>
  <si>
    <t>5.2.4.7</t>
  </si>
  <si>
    <t>5.3.1.1</t>
  </si>
  <si>
    <t>5.3.1.2</t>
  </si>
  <si>
    <t>5.3.1.3</t>
  </si>
  <si>
    <t>5.3.1.4</t>
  </si>
  <si>
    <t>5.3.1.5</t>
  </si>
  <si>
    <t>5.3.2.1</t>
  </si>
  <si>
    <t>5.3.2.2</t>
  </si>
  <si>
    <t>5.3.2.3</t>
  </si>
  <si>
    <t>5.3.2.4</t>
  </si>
  <si>
    <t>5.3.2.5</t>
  </si>
  <si>
    <t>5.3.2.6</t>
  </si>
  <si>
    <t>5.3.2.7</t>
  </si>
  <si>
    <t>5.3.3.1</t>
  </si>
  <si>
    <t>5.3.3.2</t>
  </si>
  <si>
    <t>5.3.3.3</t>
  </si>
  <si>
    <t>5.3.3.4</t>
  </si>
  <si>
    <t>5.3.3.5</t>
  </si>
  <si>
    <t>5.3.3.6</t>
  </si>
  <si>
    <t>5.3.3.7</t>
  </si>
  <si>
    <t>5.3.4.1</t>
  </si>
  <si>
    <t>5.3.4.2</t>
  </si>
  <si>
    <t>5.3.4.3</t>
  </si>
  <si>
    <t>5.3.4.4</t>
  </si>
  <si>
    <t>5.3.4.5</t>
  </si>
  <si>
    <t>5.3.4.6</t>
  </si>
  <si>
    <t>5.3.4.7</t>
  </si>
  <si>
    <t>5.4.1.1</t>
  </si>
  <si>
    <t>5.4.1.2</t>
  </si>
  <si>
    <t>5.4.1.3</t>
  </si>
  <si>
    <t>5.4.1.4</t>
  </si>
  <si>
    <t>5.4.1.5</t>
  </si>
  <si>
    <t>5.4.2.1</t>
  </si>
  <si>
    <t>5.4.2.2</t>
  </si>
  <si>
    <t>5.4.2.3</t>
  </si>
  <si>
    <t>5.4.2.4</t>
  </si>
  <si>
    <t>5.4.2.5</t>
  </si>
  <si>
    <t>5.4.2.6</t>
  </si>
  <si>
    <t>5.4.2.7</t>
  </si>
  <si>
    <t>5.4.3.1</t>
  </si>
  <si>
    <t>5.4.3.2</t>
  </si>
  <si>
    <t>5.4.3.3</t>
  </si>
  <si>
    <t>5.4.3.4</t>
  </si>
  <si>
    <t>5.4.3.5</t>
  </si>
  <si>
    <t>5.4.3.6</t>
  </si>
  <si>
    <t>5.4.3.7</t>
  </si>
  <si>
    <t>5.4.4.1</t>
  </si>
  <si>
    <t>5.4.4.2</t>
  </si>
  <si>
    <t>5.4.4.3</t>
  </si>
  <si>
    <t>5.4.4.4</t>
  </si>
  <si>
    <t>5.4.4.5</t>
  </si>
  <si>
    <t>5.4.4.6</t>
  </si>
  <si>
    <t>5.4.4.7</t>
  </si>
  <si>
    <t>回答欄</t>
    <rPh sb="0" eb="3">
      <t>カイトウラン</t>
    </rPh>
    <phoneticPr fontId="1"/>
  </si>
  <si>
    <t>記載はピンク色の回答欄とラジオボタンをご利用下さい。Tabキーを押すと次の回答欄に移動できます。</t>
    <rPh sb="0" eb="2">
      <t>キサイ</t>
    </rPh>
    <rPh sb="6" eb="7">
      <t>イロ</t>
    </rPh>
    <rPh sb="8" eb="11">
      <t>カイトウラン</t>
    </rPh>
    <rPh sb="20" eb="22">
      <t>リヨウ</t>
    </rPh>
    <rPh sb="22" eb="23">
      <t>クダ</t>
    </rPh>
    <rPh sb="32" eb="33">
      <t>オ</t>
    </rPh>
    <rPh sb="35" eb="36">
      <t>ツギ</t>
    </rPh>
    <rPh sb="37" eb="40">
      <t>カイトウラン</t>
    </rPh>
    <rPh sb="41" eb="43">
      <t>イドウ</t>
    </rPh>
    <phoneticPr fontId="1"/>
  </si>
  <si>
    <t>　　骨髄破壊的(MAC)</t>
  </si>
  <si>
    <t>　　骨髄非破壊的(RIC)</t>
  </si>
  <si>
    <t>　　あり</t>
  </si>
  <si>
    <t>　　なし</t>
  </si>
  <si>
    <t>　　骨髄</t>
  </si>
  <si>
    <t>　　臍帯血</t>
  </si>
  <si>
    <t>　　末梢血幹細胞</t>
  </si>
  <si>
    <t>　　GradeⅠ-Ⅱ</t>
  </si>
  <si>
    <t>　　GradeⅢ-Ⅳ</t>
  </si>
  <si>
    <t>　　限局</t>
  </si>
  <si>
    <t>　　広範</t>
  </si>
  <si>
    <t>　　寛解</t>
  </si>
  <si>
    <t>　　非寛解</t>
  </si>
  <si>
    <t>　　改善</t>
  </si>
  <si>
    <t>　　増悪</t>
  </si>
  <si>
    <t>　　未検</t>
  </si>
  <si>
    <t>　　検査済</t>
  </si>
  <si>
    <t>　　　検査日</t>
    <phoneticPr fontId="1"/>
  </si>
  <si>
    <t>　　　WBC 数(/μL)</t>
    <phoneticPr fontId="1"/>
  </si>
  <si>
    <t>　　(2) WBC 数</t>
    <phoneticPr fontId="1"/>
  </si>
  <si>
    <t>　　(3) CD4細胞(%)</t>
    <phoneticPr fontId="1"/>
  </si>
  <si>
    <t>/μL</t>
  </si>
  <si>
    <t>男性(正)</t>
    <rPh sb="0" eb="2">
      <t>ダンセイ</t>
    </rPh>
    <rPh sb="3" eb="4">
      <t>セイ</t>
    </rPh>
    <phoneticPr fontId="1"/>
  </si>
  <si>
    <t>女性(正)</t>
    <rPh sb="0" eb="2">
      <t>ジョセイ</t>
    </rPh>
    <rPh sb="3" eb="4">
      <t>セイ</t>
    </rPh>
    <phoneticPr fontId="1"/>
  </si>
  <si>
    <t>ver20201020</t>
    <phoneticPr fontId="1"/>
  </si>
  <si>
    <t>　　男性</t>
    <rPh sb="2" eb="4">
      <t>ダンセイ</t>
    </rPh>
    <phoneticPr fontId="1"/>
  </si>
  <si>
    <t>　　女性</t>
    <rPh sb="2" eb="4">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</si>
</sst>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9"/>
      <color rgb="FF000000"/>
      <name val="Meiryo UI"/>
      <family val="3"/>
      <charset val="128"/>
    </font>
    <font>
      <sz val="9"/>
      <color theme="1"/>
      <name val="ＭＳ Ｐ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0" fillId="0" borderId="0" xfId="0" applyProtection="1">
      <alignment vertical="center"/>
      <protection locked="0"/>
    </xf>
    <xf numFmtId="0" fontId="2" fillId="0" borderId="0" xfId="0" applyFont="1" applyProtection="1">
      <alignment vertical="center"/>
    </xf>
    <xf numFmtId="0" fontId="0" fillId="0" borderId="0" xfId="0" applyProtection="1">
      <alignment vertical="center"/>
    </xf>
    <xf numFmtId="14" fontId="0" fillId="0" borderId="0" xfId="0" applyNumberFormat="1" applyProtection="1">
      <alignment vertical="center"/>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0" fontId="4" fillId="0" borderId="0" xfId="0" applyFont="1"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protection locked="0"/>
    </xf>
    <xf numFmtId="14" fontId="0" fillId="0" borderId="0" xfId="0" applyNumberFormat="1" applyAlignment="1" applyProtection="1">
      <alignment vertical="center"/>
      <protection locked="0"/>
    </xf>
    <xf numFmtId="0" fontId="0" fillId="0" borderId="0" xfId="0" applyAlignment="1" applyProtection="1">
      <alignment horizontal="left" vertical="top"/>
      <protection locked="0"/>
    </xf>
  </cellXfs>
  <cellStyles count="1">
    <cellStyle name="標準" xfId="0" builtinId="0"/>
  </cellStyles>
  <dxfs count="114">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ill>
        <patternFill>
          <bgColor theme="5" tint="0.7999816888943144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ont>
        <color theme="0" tint="-0.24994659260841701"/>
      </font>
      <fill>
        <patternFill>
          <bgColor theme="0" tint="-0.24994659260841701"/>
        </patternFill>
      </fill>
    </dxf>
    <dxf>
      <font>
        <color theme="0" tint="-0.14996795556505021"/>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V$23"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V$138"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V$13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V$40"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firstButton="1" fmlaLink="$V$145" lockText="1" noThreeD="1"/>
</file>

<file path=xl/ctrlProps/ctrlProp112.xml><?xml version="1.0" encoding="utf-8"?>
<formControlPr xmlns="http://schemas.microsoft.com/office/spreadsheetml/2009/9/main" objectType="Radio" firstButton="1" fmlaLink="$V$148"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fmlaLink="$V$150"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fmlaLink="$V$152"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V$157"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fmlaLink="$V$162"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V$164"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V$169"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V$171" lockText="1" noThreeD="1"/>
</file>

<file path=xl/ctrlProps/ctrlProp13.xml><?xml version="1.0" encoding="utf-8"?>
<formControlPr xmlns="http://schemas.microsoft.com/office/spreadsheetml/2009/9/main" objectType="Radio" firstButton="1" fmlaLink="$V$43"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fmlaLink="$V$166"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fmlaLink="$V$159"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firstButton="1" fmlaLink="$V$173"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V$176"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V$178"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V$46" lockText="1" noThreeD="1"/>
</file>

<file path=xl/ctrlProps/ctrlProp150.xml><?xml version="1.0" encoding="utf-8"?>
<formControlPr xmlns="http://schemas.microsoft.com/office/spreadsheetml/2009/9/main" objectType="Radio" firstButton="1" fmlaLink="$V$180"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V$5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fmlaLink="$V$75" lockText="1" noThreeD="1"/>
</file>

<file path=xl/ctrlProps/ctrlProp187.xml><?xml version="1.0" encoding="utf-8"?>
<formControlPr xmlns="http://schemas.microsoft.com/office/spreadsheetml/2009/9/main" objectType="Radio" firstButton="1" fmlaLink="$V$82"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V$78"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V$87"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V$50"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V$37" lockText="1" noThreeD="1"/>
</file>

<file path=xl/ctrlProps/ctrlProp2.xml><?xml version="1.0" encoding="utf-8"?>
<formControlPr xmlns="http://schemas.microsoft.com/office/spreadsheetml/2009/9/main" objectType="Radio" firstButton="1" fmlaLink="$V$26"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V$73"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V$80" lockText="1" noThreeD="1"/>
</file>

<file path=xl/ctrlProps/ctrlProp210.xml><?xml version="1.0" encoding="utf-8"?>
<formControlPr xmlns="http://schemas.microsoft.com/office/spreadsheetml/2009/9/main" objectType="Radio" firstButton="1" fmlaLink="$V$53"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firstButton="1" fmlaLink="$V$63"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V$94"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V$143"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V$85"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firstButton="1" fmlaLink="$V$24"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firstButton="1" fmlaLink="$V$25"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firstButton="1" fmlaLink="$V$17"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V$8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V$3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V$3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V$3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V$92"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V$96"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V$27"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V$18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V$10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V$106"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V$108"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V$113"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V$11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V$110"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V$103"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V$117" lockText="1" noThreeD="1"/>
</file>

<file path=xl/ctrlProps/ctrlProp8.xml><?xml version="1.0" encoding="utf-8"?>
<formControlPr xmlns="http://schemas.microsoft.com/office/spreadsheetml/2009/9/main" objectType="Radio" firstButton="1" fmlaLink="$V$28"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V$120"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V$122"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firstButton="1" fmlaLink="$V$124"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V$129"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V$134"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V$13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V$1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35</xdr:row>
          <xdr:rowOff>161925</xdr:rowOff>
        </xdr:from>
        <xdr:to>
          <xdr:col>3</xdr:col>
          <xdr:colOff>209550</xdr:colOff>
          <xdr:row>37</xdr:row>
          <xdr:rowOff>28575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35</xdr:row>
          <xdr:rowOff>161925</xdr:rowOff>
        </xdr:from>
        <xdr:to>
          <xdr:col>4</xdr:col>
          <xdr:colOff>209550</xdr:colOff>
          <xdr:row>37</xdr:row>
          <xdr:rowOff>28575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21</xdr:row>
          <xdr:rowOff>161925</xdr:rowOff>
        </xdr:from>
        <xdr:to>
          <xdr:col>3</xdr:col>
          <xdr:colOff>209550</xdr:colOff>
          <xdr:row>23</xdr:row>
          <xdr:rowOff>28575</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21</xdr:row>
          <xdr:rowOff>161925</xdr:rowOff>
        </xdr:from>
        <xdr:to>
          <xdr:col>5</xdr:col>
          <xdr:colOff>209550</xdr:colOff>
          <xdr:row>23</xdr:row>
          <xdr:rowOff>28575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22</xdr:row>
          <xdr:rowOff>161925</xdr:rowOff>
        </xdr:from>
        <xdr:to>
          <xdr:col>3</xdr:col>
          <xdr:colOff>209550</xdr:colOff>
          <xdr:row>24</xdr:row>
          <xdr:rowOff>28575</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22</xdr:row>
          <xdr:rowOff>161925</xdr:rowOff>
        </xdr:from>
        <xdr:to>
          <xdr:col>4</xdr:col>
          <xdr:colOff>209550</xdr:colOff>
          <xdr:row>24</xdr:row>
          <xdr:rowOff>28575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23</xdr:row>
          <xdr:rowOff>161925</xdr:rowOff>
        </xdr:from>
        <xdr:to>
          <xdr:col>3</xdr:col>
          <xdr:colOff>209550</xdr:colOff>
          <xdr:row>25</xdr:row>
          <xdr:rowOff>28575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23</xdr:row>
          <xdr:rowOff>161925</xdr:rowOff>
        </xdr:from>
        <xdr:to>
          <xdr:col>4</xdr:col>
          <xdr:colOff>209550</xdr:colOff>
          <xdr:row>25</xdr:row>
          <xdr:rowOff>28575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161925</xdr:rowOff>
        </xdr:from>
        <xdr:to>
          <xdr:col>3</xdr:col>
          <xdr:colOff>209550</xdr:colOff>
          <xdr:row>26</xdr:row>
          <xdr:rowOff>28575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24</xdr:row>
          <xdr:rowOff>161925</xdr:rowOff>
        </xdr:from>
        <xdr:to>
          <xdr:col>4</xdr:col>
          <xdr:colOff>209550</xdr:colOff>
          <xdr:row>26</xdr:row>
          <xdr:rowOff>28575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24</xdr:row>
          <xdr:rowOff>161925</xdr:rowOff>
        </xdr:from>
        <xdr:to>
          <xdr:col>5</xdr:col>
          <xdr:colOff>209550</xdr:colOff>
          <xdr:row>26</xdr:row>
          <xdr:rowOff>28575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25</xdr:row>
          <xdr:rowOff>161925</xdr:rowOff>
        </xdr:from>
        <xdr:to>
          <xdr:col>3</xdr:col>
          <xdr:colOff>209550</xdr:colOff>
          <xdr:row>27</xdr:row>
          <xdr:rowOff>28575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25</xdr:row>
          <xdr:rowOff>161925</xdr:rowOff>
        </xdr:from>
        <xdr:to>
          <xdr:col>4</xdr:col>
          <xdr:colOff>209550</xdr:colOff>
          <xdr:row>27</xdr:row>
          <xdr:rowOff>28575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161925</xdr:rowOff>
        </xdr:from>
        <xdr:to>
          <xdr:col>5</xdr:col>
          <xdr:colOff>209550</xdr:colOff>
          <xdr:row>27</xdr:row>
          <xdr:rowOff>28575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26</xdr:row>
          <xdr:rowOff>161925</xdr:rowOff>
        </xdr:from>
        <xdr:to>
          <xdr:col>3</xdr:col>
          <xdr:colOff>209550</xdr:colOff>
          <xdr:row>28</xdr:row>
          <xdr:rowOff>28575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26</xdr:row>
          <xdr:rowOff>161925</xdr:rowOff>
        </xdr:from>
        <xdr:to>
          <xdr:col>4</xdr:col>
          <xdr:colOff>209550</xdr:colOff>
          <xdr:row>28</xdr:row>
          <xdr:rowOff>28575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161925</xdr:rowOff>
        </xdr:from>
        <xdr:to>
          <xdr:col>5</xdr:col>
          <xdr:colOff>209550</xdr:colOff>
          <xdr:row>28</xdr:row>
          <xdr:rowOff>28575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38</xdr:row>
          <xdr:rowOff>161925</xdr:rowOff>
        </xdr:from>
        <xdr:to>
          <xdr:col>3</xdr:col>
          <xdr:colOff>209550</xdr:colOff>
          <xdr:row>40</xdr:row>
          <xdr:rowOff>28575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38</xdr:row>
          <xdr:rowOff>161925</xdr:rowOff>
        </xdr:from>
        <xdr:to>
          <xdr:col>4</xdr:col>
          <xdr:colOff>209550</xdr:colOff>
          <xdr:row>40</xdr:row>
          <xdr:rowOff>28575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41</xdr:row>
          <xdr:rowOff>161925</xdr:rowOff>
        </xdr:from>
        <xdr:to>
          <xdr:col>3</xdr:col>
          <xdr:colOff>209550</xdr:colOff>
          <xdr:row>43</xdr:row>
          <xdr:rowOff>28575</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41</xdr:row>
          <xdr:rowOff>161925</xdr:rowOff>
        </xdr:from>
        <xdr:to>
          <xdr:col>4</xdr:col>
          <xdr:colOff>209550</xdr:colOff>
          <xdr:row>43</xdr:row>
          <xdr:rowOff>28575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44</xdr:row>
          <xdr:rowOff>161925</xdr:rowOff>
        </xdr:from>
        <xdr:to>
          <xdr:col>3</xdr:col>
          <xdr:colOff>209550</xdr:colOff>
          <xdr:row>46</xdr:row>
          <xdr:rowOff>28575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44</xdr:row>
          <xdr:rowOff>161925</xdr:rowOff>
        </xdr:from>
        <xdr:to>
          <xdr:col>4</xdr:col>
          <xdr:colOff>209550</xdr:colOff>
          <xdr:row>46</xdr:row>
          <xdr:rowOff>28575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48</xdr:row>
          <xdr:rowOff>161925</xdr:rowOff>
        </xdr:from>
        <xdr:to>
          <xdr:col>3</xdr:col>
          <xdr:colOff>209550</xdr:colOff>
          <xdr:row>50</xdr:row>
          <xdr:rowOff>28575</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48</xdr:row>
          <xdr:rowOff>161925</xdr:rowOff>
        </xdr:from>
        <xdr:to>
          <xdr:col>4</xdr:col>
          <xdr:colOff>209550</xdr:colOff>
          <xdr:row>50</xdr:row>
          <xdr:rowOff>28575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51</xdr:row>
          <xdr:rowOff>161925</xdr:rowOff>
        </xdr:from>
        <xdr:to>
          <xdr:col>3</xdr:col>
          <xdr:colOff>209550</xdr:colOff>
          <xdr:row>53</xdr:row>
          <xdr:rowOff>28575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51</xdr:row>
          <xdr:rowOff>161925</xdr:rowOff>
        </xdr:from>
        <xdr:to>
          <xdr:col>4</xdr:col>
          <xdr:colOff>209550</xdr:colOff>
          <xdr:row>53</xdr:row>
          <xdr:rowOff>28575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54</xdr:row>
          <xdr:rowOff>161925</xdr:rowOff>
        </xdr:from>
        <xdr:to>
          <xdr:col>3</xdr:col>
          <xdr:colOff>209550</xdr:colOff>
          <xdr:row>56</xdr:row>
          <xdr:rowOff>28575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54</xdr:row>
          <xdr:rowOff>161925</xdr:rowOff>
        </xdr:from>
        <xdr:to>
          <xdr:col>4</xdr:col>
          <xdr:colOff>209550</xdr:colOff>
          <xdr:row>56</xdr:row>
          <xdr:rowOff>28575</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62</xdr:row>
          <xdr:rowOff>0</xdr:rowOff>
        </xdr:from>
        <xdr:to>
          <xdr:col>3</xdr:col>
          <xdr:colOff>209550</xdr:colOff>
          <xdr:row>63</xdr:row>
          <xdr:rowOff>38100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62</xdr:row>
          <xdr:rowOff>0</xdr:rowOff>
        </xdr:from>
        <xdr:to>
          <xdr:col>4</xdr:col>
          <xdr:colOff>209550</xdr:colOff>
          <xdr:row>63</xdr:row>
          <xdr:rowOff>38100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71</xdr:row>
          <xdr:rowOff>161925</xdr:rowOff>
        </xdr:from>
        <xdr:to>
          <xdr:col>3</xdr:col>
          <xdr:colOff>209550</xdr:colOff>
          <xdr:row>73</xdr:row>
          <xdr:rowOff>28575</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71</xdr:row>
          <xdr:rowOff>161925</xdr:rowOff>
        </xdr:from>
        <xdr:to>
          <xdr:col>4</xdr:col>
          <xdr:colOff>209550</xdr:colOff>
          <xdr:row>73</xdr:row>
          <xdr:rowOff>28575</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76</xdr:row>
          <xdr:rowOff>161925</xdr:rowOff>
        </xdr:from>
        <xdr:to>
          <xdr:col>3</xdr:col>
          <xdr:colOff>209550</xdr:colOff>
          <xdr:row>78</xdr:row>
          <xdr:rowOff>28575</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76</xdr:row>
          <xdr:rowOff>161925</xdr:rowOff>
        </xdr:from>
        <xdr:to>
          <xdr:col>4</xdr:col>
          <xdr:colOff>209550</xdr:colOff>
          <xdr:row>78</xdr:row>
          <xdr:rowOff>28575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78</xdr:row>
          <xdr:rowOff>161925</xdr:rowOff>
        </xdr:from>
        <xdr:to>
          <xdr:col>3</xdr:col>
          <xdr:colOff>209550</xdr:colOff>
          <xdr:row>80</xdr:row>
          <xdr:rowOff>28575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78</xdr:row>
          <xdr:rowOff>161925</xdr:rowOff>
        </xdr:from>
        <xdr:to>
          <xdr:col>4</xdr:col>
          <xdr:colOff>209550</xdr:colOff>
          <xdr:row>80</xdr:row>
          <xdr:rowOff>28575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83</xdr:row>
          <xdr:rowOff>161925</xdr:rowOff>
        </xdr:from>
        <xdr:to>
          <xdr:col>3</xdr:col>
          <xdr:colOff>209550</xdr:colOff>
          <xdr:row>85</xdr:row>
          <xdr:rowOff>28575</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83</xdr:row>
          <xdr:rowOff>161925</xdr:rowOff>
        </xdr:from>
        <xdr:to>
          <xdr:col>4</xdr:col>
          <xdr:colOff>209550</xdr:colOff>
          <xdr:row>85</xdr:row>
          <xdr:rowOff>28575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71</xdr:row>
          <xdr:rowOff>57150</xdr:rowOff>
        </xdr:from>
        <xdr:to>
          <xdr:col>5</xdr:col>
          <xdr:colOff>190500</xdr:colOff>
          <xdr:row>73</xdr:row>
          <xdr:rowOff>47625</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76</xdr:row>
          <xdr:rowOff>114300</xdr:rowOff>
        </xdr:from>
        <xdr:to>
          <xdr:col>5</xdr:col>
          <xdr:colOff>209550</xdr:colOff>
          <xdr:row>78</xdr:row>
          <xdr:rowOff>57150</xdr:rowOff>
        </xdr:to>
        <xdr:sp macro="" textlink="">
          <xdr:nvSpPr>
            <xdr:cNvPr id="1321" name="Group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78</xdr:row>
          <xdr:rowOff>104775</xdr:rowOff>
        </xdr:from>
        <xdr:to>
          <xdr:col>5</xdr:col>
          <xdr:colOff>76200</xdr:colOff>
          <xdr:row>80</xdr:row>
          <xdr:rowOff>47625</xdr:rowOff>
        </xdr:to>
        <xdr:sp macro="" textlink="">
          <xdr:nvSpPr>
            <xdr:cNvPr id="1322" name="Group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83</xdr:row>
          <xdr:rowOff>85725</xdr:rowOff>
        </xdr:from>
        <xdr:to>
          <xdr:col>5</xdr:col>
          <xdr:colOff>104775</xdr:colOff>
          <xdr:row>85</xdr:row>
          <xdr:rowOff>38100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85</xdr:row>
          <xdr:rowOff>104775</xdr:rowOff>
        </xdr:from>
        <xdr:to>
          <xdr:col>5</xdr:col>
          <xdr:colOff>152400</xdr:colOff>
          <xdr:row>87</xdr:row>
          <xdr:rowOff>57150</xdr:rowOff>
        </xdr:to>
        <xdr:sp macro="" textlink="">
          <xdr:nvSpPr>
            <xdr:cNvPr id="1325" name="Group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87</xdr:row>
          <xdr:rowOff>161925</xdr:rowOff>
        </xdr:from>
        <xdr:to>
          <xdr:col>3</xdr:col>
          <xdr:colOff>209550</xdr:colOff>
          <xdr:row>89</xdr:row>
          <xdr:rowOff>28575</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87</xdr:row>
          <xdr:rowOff>161925</xdr:rowOff>
        </xdr:from>
        <xdr:to>
          <xdr:col>4</xdr:col>
          <xdr:colOff>209550</xdr:colOff>
          <xdr:row>89</xdr:row>
          <xdr:rowOff>28575</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87</xdr:row>
          <xdr:rowOff>161925</xdr:rowOff>
        </xdr:from>
        <xdr:to>
          <xdr:col>5</xdr:col>
          <xdr:colOff>209550</xdr:colOff>
          <xdr:row>89</xdr:row>
          <xdr:rowOff>28575</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87</xdr:row>
          <xdr:rowOff>161925</xdr:rowOff>
        </xdr:from>
        <xdr:to>
          <xdr:col>6</xdr:col>
          <xdr:colOff>209550</xdr:colOff>
          <xdr:row>89</xdr:row>
          <xdr:rowOff>28575</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87</xdr:row>
          <xdr:rowOff>161925</xdr:rowOff>
        </xdr:from>
        <xdr:to>
          <xdr:col>7</xdr:col>
          <xdr:colOff>209550</xdr:colOff>
          <xdr:row>89</xdr:row>
          <xdr:rowOff>28575</xdr:rowOff>
        </xdr:to>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87</xdr:row>
          <xdr:rowOff>57150</xdr:rowOff>
        </xdr:from>
        <xdr:to>
          <xdr:col>8</xdr:col>
          <xdr:colOff>66675</xdr:colOff>
          <xdr:row>89</xdr:row>
          <xdr:rowOff>95250</xdr:rowOff>
        </xdr:to>
        <xdr:sp macro="" textlink="">
          <xdr:nvSpPr>
            <xdr:cNvPr id="1474" name="Group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30</xdr:row>
          <xdr:rowOff>161925</xdr:rowOff>
        </xdr:from>
        <xdr:to>
          <xdr:col>3</xdr:col>
          <xdr:colOff>209550</xdr:colOff>
          <xdr:row>32</xdr:row>
          <xdr:rowOff>28575</xdr:rowOff>
        </xdr:to>
        <xdr:sp macro="" textlink="">
          <xdr:nvSpPr>
            <xdr:cNvPr id="1487" name="Option Button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30</xdr:row>
          <xdr:rowOff>161925</xdr:rowOff>
        </xdr:from>
        <xdr:to>
          <xdr:col>4</xdr:col>
          <xdr:colOff>209550</xdr:colOff>
          <xdr:row>32</xdr:row>
          <xdr:rowOff>28575</xdr:rowOff>
        </xdr:to>
        <xdr:sp macro="" textlink="">
          <xdr:nvSpPr>
            <xdr:cNvPr id="1488" name="Option Button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31</xdr:row>
          <xdr:rowOff>161925</xdr:rowOff>
        </xdr:from>
        <xdr:to>
          <xdr:col>3</xdr:col>
          <xdr:colOff>209550</xdr:colOff>
          <xdr:row>33</xdr:row>
          <xdr:rowOff>28575</xdr:rowOff>
        </xdr:to>
        <xdr:sp macro="" textlink="">
          <xdr:nvSpPr>
            <xdr:cNvPr id="1490" name="Option Button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161925</xdr:rowOff>
        </xdr:from>
        <xdr:to>
          <xdr:col>4</xdr:col>
          <xdr:colOff>209550</xdr:colOff>
          <xdr:row>33</xdr:row>
          <xdr:rowOff>28575</xdr:rowOff>
        </xdr:to>
        <xdr:sp macro="" textlink="">
          <xdr:nvSpPr>
            <xdr:cNvPr id="1491" name="Option Button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33</xdr:row>
          <xdr:rowOff>161925</xdr:rowOff>
        </xdr:from>
        <xdr:to>
          <xdr:col>3</xdr:col>
          <xdr:colOff>209550</xdr:colOff>
          <xdr:row>35</xdr:row>
          <xdr:rowOff>28575</xdr:rowOff>
        </xdr:to>
        <xdr:sp macro="" textlink="">
          <xdr:nvSpPr>
            <xdr:cNvPr id="1497" name="Option Butto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33</xdr:row>
          <xdr:rowOff>161925</xdr:rowOff>
        </xdr:from>
        <xdr:to>
          <xdr:col>4</xdr:col>
          <xdr:colOff>209550</xdr:colOff>
          <xdr:row>35</xdr:row>
          <xdr:rowOff>28575</xdr:rowOff>
        </xdr:to>
        <xdr:sp macro="" textlink="">
          <xdr:nvSpPr>
            <xdr:cNvPr id="1498" name="Option Button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33</xdr:row>
          <xdr:rowOff>161925</xdr:rowOff>
        </xdr:from>
        <xdr:to>
          <xdr:col>5</xdr:col>
          <xdr:colOff>209550</xdr:colOff>
          <xdr:row>35</xdr:row>
          <xdr:rowOff>28575</xdr:rowOff>
        </xdr:to>
        <xdr:sp macro="" textlink="">
          <xdr:nvSpPr>
            <xdr:cNvPr id="1499" name="Option Button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90</xdr:row>
          <xdr:rowOff>161925</xdr:rowOff>
        </xdr:from>
        <xdr:to>
          <xdr:col>3</xdr:col>
          <xdr:colOff>209550</xdr:colOff>
          <xdr:row>92</xdr:row>
          <xdr:rowOff>28575</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90</xdr:row>
          <xdr:rowOff>161925</xdr:rowOff>
        </xdr:from>
        <xdr:to>
          <xdr:col>4</xdr:col>
          <xdr:colOff>209550</xdr:colOff>
          <xdr:row>92</xdr:row>
          <xdr:rowOff>28575</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92</xdr:row>
          <xdr:rowOff>161925</xdr:rowOff>
        </xdr:from>
        <xdr:to>
          <xdr:col>3</xdr:col>
          <xdr:colOff>209550</xdr:colOff>
          <xdr:row>94</xdr:row>
          <xdr:rowOff>28575</xdr:rowOff>
        </xdr:to>
        <xdr:sp macro="" textlink="">
          <xdr:nvSpPr>
            <xdr:cNvPr id="1504" name="Option Button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92</xdr:row>
          <xdr:rowOff>161925</xdr:rowOff>
        </xdr:from>
        <xdr:to>
          <xdr:col>4</xdr:col>
          <xdr:colOff>209550</xdr:colOff>
          <xdr:row>94</xdr:row>
          <xdr:rowOff>28575</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90</xdr:row>
          <xdr:rowOff>85725</xdr:rowOff>
        </xdr:from>
        <xdr:to>
          <xdr:col>5</xdr:col>
          <xdr:colOff>104775</xdr:colOff>
          <xdr:row>92</xdr:row>
          <xdr:rowOff>38100</xdr:rowOff>
        </xdr:to>
        <xdr:sp macro="" textlink="">
          <xdr:nvSpPr>
            <xdr:cNvPr id="1506" name="Group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92</xdr:row>
          <xdr:rowOff>104775</xdr:rowOff>
        </xdr:from>
        <xdr:to>
          <xdr:col>5</xdr:col>
          <xdr:colOff>152400</xdr:colOff>
          <xdr:row>94</xdr:row>
          <xdr:rowOff>57150</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94</xdr:row>
          <xdr:rowOff>161925</xdr:rowOff>
        </xdr:from>
        <xdr:to>
          <xdr:col>3</xdr:col>
          <xdr:colOff>209550</xdr:colOff>
          <xdr:row>96</xdr:row>
          <xdr:rowOff>28575</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94</xdr:row>
          <xdr:rowOff>161925</xdr:rowOff>
        </xdr:from>
        <xdr:to>
          <xdr:col>4</xdr:col>
          <xdr:colOff>209550</xdr:colOff>
          <xdr:row>96</xdr:row>
          <xdr:rowOff>28575</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94</xdr:row>
          <xdr:rowOff>161925</xdr:rowOff>
        </xdr:from>
        <xdr:to>
          <xdr:col>5</xdr:col>
          <xdr:colOff>209550</xdr:colOff>
          <xdr:row>96</xdr:row>
          <xdr:rowOff>28575</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94</xdr:row>
          <xdr:rowOff>161925</xdr:rowOff>
        </xdr:from>
        <xdr:to>
          <xdr:col>6</xdr:col>
          <xdr:colOff>209550</xdr:colOff>
          <xdr:row>96</xdr:row>
          <xdr:rowOff>28575</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94</xdr:row>
          <xdr:rowOff>161925</xdr:rowOff>
        </xdr:from>
        <xdr:to>
          <xdr:col>7</xdr:col>
          <xdr:colOff>209550</xdr:colOff>
          <xdr:row>96</xdr:row>
          <xdr:rowOff>28575</xdr:rowOff>
        </xdr:to>
        <xdr:sp macro="" textlink="">
          <xdr:nvSpPr>
            <xdr:cNvPr id="1512" name="Option Button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57150</xdr:rowOff>
        </xdr:from>
        <xdr:to>
          <xdr:col>8</xdr:col>
          <xdr:colOff>66675</xdr:colOff>
          <xdr:row>96</xdr:row>
          <xdr:rowOff>95250</xdr:rowOff>
        </xdr:to>
        <xdr:sp macro="" textlink="">
          <xdr:nvSpPr>
            <xdr:cNvPr id="1513" name="Group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133350</xdr:rowOff>
        </xdr:from>
        <xdr:to>
          <xdr:col>7</xdr:col>
          <xdr:colOff>66675</xdr:colOff>
          <xdr:row>23</xdr:row>
          <xdr:rowOff>76200</xdr:rowOff>
        </xdr:to>
        <xdr:sp macro="" textlink="">
          <xdr:nvSpPr>
            <xdr:cNvPr id="1516" name="Group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22</xdr:row>
          <xdr:rowOff>123825</xdr:rowOff>
        </xdr:from>
        <xdr:to>
          <xdr:col>5</xdr:col>
          <xdr:colOff>142875</xdr:colOff>
          <xdr:row>24</xdr:row>
          <xdr:rowOff>66675</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133350</xdr:rowOff>
        </xdr:from>
        <xdr:to>
          <xdr:col>5</xdr:col>
          <xdr:colOff>95250</xdr:colOff>
          <xdr:row>25</xdr:row>
          <xdr:rowOff>76200</xdr:rowOff>
        </xdr:to>
        <xdr:sp macro="" textlink="">
          <xdr:nvSpPr>
            <xdr:cNvPr id="1519" name="Group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24</xdr:row>
          <xdr:rowOff>123825</xdr:rowOff>
        </xdr:from>
        <xdr:to>
          <xdr:col>6</xdr:col>
          <xdr:colOff>600075</xdr:colOff>
          <xdr:row>26</xdr:row>
          <xdr:rowOff>114300</xdr:rowOff>
        </xdr:to>
        <xdr:sp macro="" textlink="">
          <xdr:nvSpPr>
            <xdr:cNvPr id="1520" name="Group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25</xdr:row>
          <xdr:rowOff>114300</xdr:rowOff>
        </xdr:from>
        <xdr:to>
          <xdr:col>6</xdr:col>
          <xdr:colOff>171450</xdr:colOff>
          <xdr:row>27</xdr:row>
          <xdr:rowOff>76200</xdr:rowOff>
        </xdr:to>
        <xdr:sp macro="" textlink="">
          <xdr:nvSpPr>
            <xdr:cNvPr id="1521" name="Group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123825</xdr:rowOff>
        </xdr:from>
        <xdr:to>
          <xdr:col>5</xdr:col>
          <xdr:colOff>714375</xdr:colOff>
          <xdr:row>28</xdr:row>
          <xdr:rowOff>95250</xdr:rowOff>
        </xdr:to>
        <xdr:sp macro="" textlink="">
          <xdr:nvSpPr>
            <xdr:cNvPr id="1522" name="Group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30</xdr:row>
          <xdr:rowOff>57150</xdr:rowOff>
        </xdr:from>
        <xdr:to>
          <xdr:col>5</xdr:col>
          <xdr:colOff>161925</xdr:colOff>
          <xdr:row>32</xdr:row>
          <xdr:rowOff>95250</xdr:rowOff>
        </xdr:to>
        <xdr:sp macro="" textlink="">
          <xdr:nvSpPr>
            <xdr:cNvPr id="1523" name="Group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104775</xdr:rowOff>
        </xdr:from>
        <xdr:to>
          <xdr:col>5</xdr:col>
          <xdr:colOff>114300</xdr:colOff>
          <xdr:row>33</xdr:row>
          <xdr:rowOff>47625</xdr:rowOff>
        </xdr:to>
        <xdr:sp macro="" textlink="">
          <xdr:nvSpPr>
            <xdr:cNvPr id="1524" name="Group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33</xdr:row>
          <xdr:rowOff>114300</xdr:rowOff>
        </xdr:from>
        <xdr:to>
          <xdr:col>6</xdr:col>
          <xdr:colOff>171450</xdr:colOff>
          <xdr:row>35</xdr:row>
          <xdr:rowOff>57150</xdr:rowOff>
        </xdr:to>
        <xdr:sp macro="" textlink="">
          <xdr:nvSpPr>
            <xdr:cNvPr id="1525" name="Group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35</xdr:row>
          <xdr:rowOff>114300</xdr:rowOff>
        </xdr:from>
        <xdr:to>
          <xdr:col>5</xdr:col>
          <xdr:colOff>361950</xdr:colOff>
          <xdr:row>37</xdr:row>
          <xdr:rowOff>57150</xdr:rowOff>
        </xdr:to>
        <xdr:sp macro="" textlink="">
          <xdr:nvSpPr>
            <xdr:cNvPr id="1526" name="Group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38</xdr:row>
          <xdr:rowOff>104775</xdr:rowOff>
        </xdr:from>
        <xdr:to>
          <xdr:col>5</xdr:col>
          <xdr:colOff>323850</xdr:colOff>
          <xdr:row>40</xdr:row>
          <xdr:rowOff>47625</xdr:rowOff>
        </xdr:to>
        <xdr:sp macro="" textlink="">
          <xdr:nvSpPr>
            <xdr:cNvPr id="1527" name="Group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66675</xdr:rowOff>
        </xdr:from>
        <xdr:to>
          <xdr:col>5</xdr:col>
          <xdr:colOff>57150</xdr:colOff>
          <xdr:row>43</xdr:row>
          <xdr:rowOff>66675</xdr:rowOff>
        </xdr:to>
        <xdr:sp macro="" textlink="">
          <xdr:nvSpPr>
            <xdr:cNvPr id="1528" name="Group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44</xdr:row>
          <xdr:rowOff>95250</xdr:rowOff>
        </xdr:from>
        <xdr:to>
          <xdr:col>5</xdr:col>
          <xdr:colOff>47625</xdr:colOff>
          <xdr:row>46</xdr:row>
          <xdr:rowOff>38100</xdr:rowOff>
        </xdr:to>
        <xdr:sp macro="" textlink="">
          <xdr:nvSpPr>
            <xdr:cNvPr id="1529" name="Group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48</xdr:row>
          <xdr:rowOff>133350</xdr:rowOff>
        </xdr:from>
        <xdr:to>
          <xdr:col>5</xdr:col>
          <xdr:colOff>0</xdr:colOff>
          <xdr:row>50</xdr:row>
          <xdr:rowOff>76200</xdr:rowOff>
        </xdr:to>
        <xdr:sp macro="" textlink="">
          <xdr:nvSpPr>
            <xdr:cNvPr id="1530" name="Group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133350</xdr:rowOff>
        </xdr:from>
        <xdr:to>
          <xdr:col>5</xdr:col>
          <xdr:colOff>19050</xdr:colOff>
          <xdr:row>53</xdr:row>
          <xdr:rowOff>76200</xdr:rowOff>
        </xdr:to>
        <xdr:sp macro="" textlink="">
          <xdr:nvSpPr>
            <xdr:cNvPr id="1531" name="Group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54</xdr:row>
          <xdr:rowOff>123825</xdr:rowOff>
        </xdr:from>
        <xdr:to>
          <xdr:col>5</xdr:col>
          <xdr:colOff>104775</xdr:colOff>
          <xdr:row>56</xdr:row>
          <xdr:rowOff>66675</xdr:rowOff>
        </xdr:to>
        <xdr:sp macro="" textlink="">
          <xdr:nvSpPr>
            <xdr:cNvPr id="1532" name="Group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0</xdr:rowOff>
        </xdr:from>
        <xdr:to>
          <xdr:col>5</xdr:col>
          <xdr:colOff>133350</xdr:colOff>
          <xdr:row>63</xdr:row>
          <xdr:rowOff>104775</xdr:rowOff>
        </xdr:to>
        <xdr:sp macro="" textlink="">
          <xdr:nvSpPr>
            <xdr:cNvPr id="1533" name="Group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183</xdr:row>
          <xdr:rowOff>0</xdr:rowOff>
        </xdr:from>
        <xdr:to>
          <xdr:col>3</xdr:col>
          <xdr:colOff>209550</xdr:colOff>
          <xdr:row>184</xdr:row>
          <xdr:rowOff>38100</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183</xdr:row>
          <xdr:rowOff>0</xdr:rowOff>
        </xdr:from>
        <xdr:to>
          <xdr:col>4</xdr:col>
          <xdr:colOff>209550</xdr:colOff>
          <xdr:row>184</xdr:row>
          <xdr:rowOff>38100</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183</xdr:row>
          <xdr:rowOff>0</xdr:rowOff>
        </xdr:from>
        <xdr:to>
          <xdr:col>5</xdr:col>
          <xdr:colOff>209550</xdr:colOff>
          <xdr:row>185</xdr:row>
          <xdr:rowOff>0</xdr:rowOff>
        </xdr:to>
        <xdr:sp macro="" textlink="">
          <xdr:nvSpPr>
            <xdr:cNvPr id="1544" name="Group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99</xdr:row>
          <xdr:rowOff>161925</xdr:rowOff>
        </xdr:from>
        <xdr:to>
          <xdr:col>3</xdr:col>
          <xdr:colOff>209550</xdr:colOff>
          <xdr:row>101</xdr:row>
          <xdr:rowOff>28575</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99</xdr:row>
          <xdr:rowOff>161925</xdr:rowOff>
        </xdr:from>
        <xdr:to>
          <xdr:col>4</xdr:col>
          <xdr:colOff>209550</xdr:colOff>
          <xdr:row>101</xdr:row>
          <xdr:rowOff>28575</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104</xdr:row>
          <xdr:rowOff>161925</xdr:rowOff>
        </xdr:from>
        <xdr:to>
          <xdr:col>3</xdr:col>
          <xdr:colOff>209550</xdr:colOff>
          <xdr:row>106</xdr:row>
          <xdr:rowOff>28575</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104</xdr:row>
          <xdr:rowOff>161925</xdr:rowOff>
        </xdr:from>
        <xdr:to>
          <xdr:col>4</xdr:col>
          <xdr:colOff>209550</xdr:colOff>
          <xdr:row>106</xdr:row>
          <xdr:rowOff>28575</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106</xdr:row>
          <xdr:rowOff>161925</xdr:rowOff>
        </xdr:from>
        <xdr:to>
          <xdr:col>3</xdr:col>
          <xdr:colOff>209550</xdr:colOff>
          <xdr:row>108</xdr:row>
          <xdr:rowOff>28575</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106</xdr:row>
          <xdr:rowOff>161925</xdr:rowOff>
        </xdr:from>
        <xdr:to>
          <xdr:col>4</xdr:col>
          <xdr:colOff>209550</xdr:colOff>
          <xdr:row>108</xdr:row>
          <xdr:rowOff>28575</xdr:rowOff>
        </xdr:to>
        <xdr:sp macro="" textlink="">
          <xdr:nvSpPr>
            <xdr:cNvPr id="1550" name="Option Button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111</xdr:row>
          <xdr:rowOff>161925</xdr:rowOff>
        </xdr:from>
        <xdr:to>
          <xdr:col>3</xdr:col>
          <xdr:colOff>209550</xdr:colOff>
          <xdr:row>113</xdr:row>
          <xdr:rowOff>28575</xdr:rowOff>
        </xdr:to>
        <xdr:sp macro="" textlink="">
          <xdr:nvSpPr>
            <xdr:cNvPr id="1551" name="Option Button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111</xdr:row>
          <xdr:rowOff>161925</xdr:rowOff>
        </xdr:from>
        <xdr:to>
          <xdr:col>4</xdr:col>
          <xdr:colOff>209550</xdr:colOff>
          <xdr:row>113</xdr:row>
          <xdr:rowOff>28575</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113</xdr:row>
          <xdr:rowOff>161925</xdr:rowOff>
        </xdr:from>
        <xdr:to>
          <xdr:col>3</xdr:col>
          <xdr:colOff>209550</xdr:colOff>
          <xdr:row>115</xdr:row>
          <xdr:rowOff>28575</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113</xdr:row>
          <xdr:rowOff>161925</xdr:rowOff>
        </xdr:from>
        <xdr:to>
          <xdr:col>4</xdr:col>
          <xdr:colOff>209550</xdr:colOff>
          <xdr:row>115</xdr:row>
          <xdr:rowOff>28575</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108</xdr:row>
          <xdr:rowOff>161925</xdr:rowOff>
        </xdr:from>
        <xdr:to>
          <xdr:col>3</xdr:col>
          <xdr:colOff>209550</xdr:colOff>
          <xdr:row>110</xdr:row>
          <xdr:rowOff>28575</xdr:rowOff>
        </xdr:to>
        <xdr:sp macro="" textlink="">
          <xdr:nvSpPr>
            <xdr:cNvPr id="1555" name="Option Button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108</xdr:row>
          <xdr:rowOff>161925</xdr:rowOff>
        </xdr:from>
        <xdr:to>
          <xdr:col>4</xdr:col>
          <xdr:colOff>209550</xdr:colOff>
          <xdr:row>110</xdr:row>
          <xdr:rowOff>28575</xdr:rowOff>
        </xdr:to>
        <xdr:sp macro="" textlink="">
          <xdr:nvSpPr>
            <xdr:cNvPr id="1556" name="Option Button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108</xdr:row>
          <xdr:rowOff>161925</xdr:rowOff>
        </xdr:from>
        <xdr:to>
          <xdr:col>5</xdr:col>
          <xdr:colOff>209550</xdr:colOff>
          <xdr:row>110</xdr:row>
          <xdr:rowOff>28575</xdr:rowOff>
        </xdr:to>
        <xdr:sp macro="" textlink="">
          <xdr:nvSpPr>
            <xdr:cNvPr id="1557" name="Option Button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108</xdr:row>
          <xdr:rowOff>161925</xdr:rowOff>
        </xdr:from>
        <xdr:to>
          <xdr:col>6</xdr:col>
          <xdr:colOff>209550</xdr:colOff>
          <xdr:row>110</xdr:row>
          <xdr:rowOff>28575</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108</xdr:row>
          <xdr:rowOff>161925</xdr:rowOff>
        </xdr:from>
        <xdr:to>
          <xdr:col>7</xdr:col>
          <xdr:colOff>209550</xdr:colOff>
          <xdr:row>110</xdr:row>
          <xdr:rowOff>28575</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101</xdr:row>
          <xdr:rowOff>161925</xdr:rowOff>
        </xdr:from>
        <xdr:to>
          <xdr:col>3</xdr:col>
          <xdr:colOff>209550</xdr:colOff>
          <xdr:row>103</xdr:row>
          <xdr:rowOff>28575</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101</xdr:row>
          <xdr:rowOff>161925</xdr:rowOff>
        </xdr:from>
        <xdr:to>
          <xdr:col>4</xdr:col>
          <xdr:colOff>209550</xdr:colOff>
          <xdr:row>103</xdr:row>
          <xdr:rowOff>28575</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101</xdr:row>
          <xdr:rowOff>161925</xdr:rowOff>
        </xdr:from>
        <xdr:to>
          <xdr:col>5</xdr:col>
          <xdr:colOff>209550</xdr:colOff>
          <xdr:row>103</xdr:row>
          <xdr:rowOff>28575</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101</xdr:row>
          <xdr:rowOff>161925</xdr:rowOff>
        </xdr:from>
        <xdr:to>
          <xdr:col>6</xdr:col>
          <xdr:colOff>209550</xdr:colOff>
          <xdr:row>103</xdr:row>
          <xdr:rowOff>28575</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101</xdr:row>
          <xdr:rowOff>161925</xdr:rowOff>
        </xdr:from>
        <xdr:to>
          <xdr:col>7</xdr:col>
          <xdr:colOff>209550</xdr:colOff>
          <xdr:row>103</xdr:row>
          <xdr:rowOff>28575</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115</xdr:row>
          <xdr:rowOff>161925</xdr:rowOff>
        </xdr:from>
        <xdr:to>
          <xdr:col>3</xdr:col>
          <xdr:colOff>209550</xdr:colOff>
          <xdr:row>117</xdr:row>
          <xdr:rowOff>28575</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115</xdr:row>
          <xdr:rowOff>161925</xdr:rowOff>
        </xdr:from>
        <xdr:to>
          <xdr:col>4</xdr:col>
          <xdr:colOff>209550</xdr:colOff>
          <xdr:row>117</xdr:row>
          <xdr:rowOff>28575</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115</xdr:row>
          <xdr:rowOff>161925</xdr:rowOff>
        </xdr:from>
        <xdr:to>
          <xdr:col>5</xdr:col>
          <xdr:colOff>209550</xdr:colOff>
          <xdr:row>117</xdr:row>
          <xdr:rowOff>28575</xdr:rowOff>
        </xdr:to>
        <xdr:sp macro="" textlink="">
          <xdr:nvSpPr>
            <xdr:cNvPr id="1573" name="Option Butto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115</xdr:row>
          <xdr:rowOff>161925</xdr:rowOff>
        </xdr:from>
        <xdr:to>
          <xdr:col>6</xdr:col>
          <xdr:colOff>209550</xdr:colOff>
          <xdr:row>117</xdr:row>
          <xdr:rowOff>28575</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115</xdr:row>
          <xdr:rowOff>161925</xdr:rowOff>
        </xdr:from>
        <xdr:to>
          <xdr:col>7</xdr:col>
          <xdr:colOff>209550</xdr:colOff>
          <xdr:row>117</xdr:row>
          <xdr:rowOff>28575</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118</xdr:row>
          <xdr:rowOff>161925</xdr:rowOff>
        </xdr:from>
        <xdr:to>
          <xdr:col>3</xdr:col>
          <xdr:colOff>209550</xdr:colOff>
          <xdr:row>120</xdr:row>
          <xdr:rowOff>28575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118</xdr:row>
          <xdr:rowOff>161925</xdr:rowOff>
        </xdr:from>
        <xdr:to>
          <xdr:col>4</xdr:col>
          <xdr:colOff>209550</xdr:colOff>
          <xdr:row>120</xdr:row>
          <xdr:rowOff>28575</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120</xdr:row>
          <xdr:rowOff>161925</xdr:rowOff>
        </xdr:from>
        <xdr:to>
          <xdr:col>3</xdr:col>
          <xdr:colOff>209550</xdr:colOff>
          <xdr:row>122</xdr:row>
          <xdr:rowOff>28575</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120</xdr:row>
          <xdr:rowOff>161925</xdr:rowOff>
        </xdr:from>
        <xdr:to>
          <xdr:col>4</xdr:col>
          <xdr:colOff>209550</xdr:colOff>
          <xdr:row>122</xdr:row>
          <xdr:rowOff>28575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122</xdr:row>
          <xdr:rowOff>161925</xdr:rowOff>
        </xdr:from>
        <xdr:to>
          <xdr:col>3</xdr:col>
          <xdr:colOff>209550</xdr:colOff>
          <xdr:row>124</xdr:row>
          <xdr:rowOff>28575</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122</xdr:row>
          <xdr:rowOff>161925</xdr:rowOff>
        </xdr:from>
        <xdr:to>
          <xdr:col>4</xdr:col>
          <xdr:colOff>209550</xdr:colOff>
          <xdr:row>124</xdr:row>
          <xdr:rowOff>28575</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122</xdr:row>
          <xdr:rowOff>161925</xdr:rowOff>
        </xdr:from>
        <xdr:to>
          <xdr:col>5</xdr:col>
          <xdr:colOff>209550</xdr:colOff>
          <xdr:row>124</xdr:row>
          <xdr:rowOff>28575</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122</xdr:row>
          <xdr:rowOff>161925</xdr:rowOff>
        </xdr:from>
        <xdr:to>
          <xdr:col>6</xdr:col>
          <xdr:colOff>209550</xdr:colOff>
          <xdr:row>124</xdr:row>
          <xdr:rowOff>28575</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122</xdr:row>
          <xdr:rowOff>161925</xdr:rowOff>
        </xdr:from>
        <xdr:to>
          <xdr:col>7</xdr:col>
          <xdr:colOff>209550</xdr:colOff>
          <xdr:row>124</xdr:row>
          <xdr:rowOff>28575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127</xdr:row>
          <xdr:rowOff>161925</xdr:rowOff>
        </xdr:from>
        <xdr:to>
          <xdr:col>3</xdr:col>
          <xdr:colOff>209550</xdr:colOff>
          <xdr:row>129</xdr:row>
          <xdr:rowOff>28575</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127</xdr:row>
          <xdr:rowOff>161925</xdr:rowOff>
        </xdr:from>
        <xdr:to>
          <xdr:col>4</xdr:col>
          <xdr:colOff>209550</xdr:colOff>
          <xdr:row>129</xdr:row>
          <xdr:rowOff>28575</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132</xdr:row>
          <xdr:rowOff>161925</xdr:rowOff>
        </xdr:from>
        <xdr:to>
          <xdr:col>3</xdr:col>
          <xdr:colOff>209550</xdr:colOff>
          <xdr:row>134</xdr:row>
          <xdr:rowOff>28575</xdr:rowOff>
        </xdr:to>
        <xdr:sp macro="" textlink="">
          <xdr:nvSpPr>
            <xdr:cNvPr id="1592" name="Option Butto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132</xdr:row>
          <xdr:rowOff>161925</xdr:rowOff>
        </xdr:from>
        <xdr:to>
          <xdr:col>4</xdr:col>
          <xdr:colOff>209550</xdr:colOff>
          <xdr:row>134</xdr:row>
          <xdr:rowOff>28575</xdr:rowOff>
        </xdr:to>
        <xdr:sp macro="" textlink="">
          <xdr:nvSpPr>
            <xdr:cNvPr id="1593" name="Option Butto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134</xdr:row>
          <xdr:rowOff>161925</xdr:rowOff>
        </xdr:from>
        <xdr:to>
          <xdr:col>3</xdr:col>
          <xdr:colOff>209550</xdr:colOff>
          <xdr:row>136</xdr:row>
          <xdr:rowOff>28575</xdr:rowOff>
        </xdr:to>
        <xdr:sp macro="" textlink="">
          <xdr:nvSpPr>
            <xdr:cNvPr id="1594" name="Option Butto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134</xdr:row>
          <xdr:rowOff>161925</xdr:rowOff>
        </xdr:from>
        <xdr:to>
          <xdr:col>4</xdr:col>
          <xdr:colOff>209550</xdr:colOff>
          <xdr:row>136</xdr:row>
          <xdr:rowOff>28575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139</xdr:row>
          <xdr:rowOff>161925</xdr:rowOff>
        </xdr:from>
        <xdr:to>
          <xdr:col>3</xdr:col>
          <xdr:colOff>209550</xdr:colOff>
          <xdr:row>141</xdr:row>
          <xdr:rowOff>28575</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139</xdr:row>
          <xdr:rowOff>161925</xdr:rowOff>
        </xdr:from>
        <xdr:to>
          <xdr:col>4</xdr:col>
          <xdr:colOff>209550</xdr:colOff>
          <xdr:row>141</xdr:row>
          <xdr:rowOff>28575</xdr:rowOff>
        </xdr:to>
        <xdr:sp macro="" textlink="">
          <xdr:nvSpPr>
            <xdr:cNvPr id="1597" name="Option Butto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141</xdr:row>
          <xdr:rowOff>161925</xdr:rowOff>
        </xdr:from>
        <xdr:to>
          <xdr:col>3</xdr:col>
          <xdr:colOff>209550</xdr:colOff>
          <xdr:row>143</xdr:row>
          <xdr:rowOff>28575</xdr:rowOff>
        </xdr:to>
        <xdr:sp macro="" textlink="">
          <xdr:nvSpPr>
            <xdr:cNvPr id="1598" name="Option Butto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141</xdr:row>
          <xdr:rowOff>161925</xdr:rowOff>
        </xdr:from>
        <xdr:to>
          <xdr:col>4</xdr:col>
          <xdr:colOff>209550</xdr:colOff>
          <xdr:row>143</xdr:row>
          <xdr:rowOff>28575</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136</xdr:row>
          <xdr:rowOff>161925</xdr:rowOff>
        </xdr:from>
        <xdr:to>
          <xdr:col>3</xdr:col>
          <xdr:colOff>209550</xdr:colOff>
          <xdr:row>138</xdr:row>
          <xdr:rowOff>28575</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136</xdr:row>
          <xdr:rowOff>161925</xdr:rowOff>
        </xdr:from>
        <xdr:to>
          <xdr:col>4</xdr:col>
          <xdr:colOff>209550</xdr:colOff>
          <xdr:row>138</xdr:row>
          <xdr:rowOff>28575</xdr:rowOff>
        </xdr:to>
        <xdr:sp macro="" textlink="">
          <xdr:nvSpPr>
            <xdr:cNvPr id="1601" name="Option Button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136</xdr:row>
          <xdr:rowOff>161925</xdr:rowOff>
        </xdr:from>
        <xdr:to>
          <xdr:col>5</xdr:col>
          <xdr:colOff>209550</xdr:colOff>
          <xdr:row>138</xdr:row>
          <xdr:rowOff>28575</xdr:rowOff>
        </xdr:to>
        <xdr:sp macro="" textlink="">
          <xdr:nvSpPr>
            <xdr:cNvPr id="1602" name="Option Button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136</xdr:row>
          <xdr:rowOff>161925</xdr:rowOff>
        </xdr:from>
        <xdr:to>
          <xdr:col>6</xdr:col>
          <xdr:colOff>209550</xdr:colOff>
          <xdr:row>138</xdr:row>
          <xdr:rowOff>28575</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136</xdr:row>
          <xdr:rowOff>161925</xdr:rowOff>
        </xdr:from>
        <xdr:to>
          <xdr:col>7</xdr:col>
          <xdr:colOff>209550</xdr:colOff>
          <xdr:row>138</xdr:row>
          <xdr:rowOff>28575</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129</xdr:row>
          <xdr:rowOff>161925</xdr:rowOff>
        </xdr:from>
        <xdr:to>
          <xdr:col>3</xdr:col>
          <xdr:colOff>209550</xdr:colOff>
          <xdr:row>131</xdr:row>
          <xdr:rowOff>28575</xdr:rowOff>
        </xdr:to>
        <xdr:sp macro="" textlink="">
          <xdr:nvSpPr>
            <xdr:cNvPr id="1605" name="Option Butto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129</xdr:row>
          <xdr:rowOff>161925</xdr:rowOff>
        </xdr:from>
        <xdr:to>
          <xdr:col>4</xdr:col>
          <xdr:colOff>209550</xdr:colOff>
          <xdr:row>131</xdr:row>
          <xdr:rowOff>28575</xdr:rowOff>
        </xdr:to>
        <xdr:sp macro="" textlink="">
          <xdr:nvSpPr>
            <xdr:cNvPr id="1606" name="Option Butto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129</xdr:row>
          <xdr:rowOff>161925</xdr:rowOff>
        </xdr:from>
        <xdr:to>
          <xdr:col>5</xdr:col>
          <xdr:colOff>209550</xdr:colOff>
          <xdr:row>131</xdr:row>
          <xdr:rowOff>28575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129</xdr:row>
          <xdr:rowOff>161925</xdr:rowOff>
        </xdr:from>
        <xdr:to>
          <xdr:col>6</xdr:col>
          <xdr:colOff>209550</xdr:colOff>
          <xdr:row>131</xdr:row>
          <xdr:rowOff>28575</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129</xdr:row>
          <xdr:rowOff>161925</xdr:rowOff>
        </xdr:from>
        <xdr:to>
          <xdr:col>7</xdr:col>
          <xdr:colOff>209550</xdr:colOff>
          <xdr:row>131</xdr:row>
          <xdr:rowOff>28575</xdr:rowOff>
        </xdr:to>
        <xdr:sp macro="" textlink="">
          <xdr:nvSpPr>
            <xdr:cNvPr id="1609" name="Option Butto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143</xdr:row>
          <xdr:rowOff>161925</xdr:rowOff>
        </xdr:from>
        <xdr:to>
          <xdr:col>3</xdr:col>
          <xdr:colOff>209550</xdr:colOff>
          <xdr:row>145</xdr:row>
          <xdr:rowOff>28575</xdr:rowOff>
        </xdr:to>
        <xdr:sp macro="" textlink="">
          <xdr:nvSpPr>
            <xdr:cNvPr id="1610" name="Option Butto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143</xdr:row>
          <xdr:rowOff>161925</xdr:rowOff>
        </xdr:from>
        <xdr:to>
          <xdr:col>4</xdr:col>
          <xdr:colOff>209550</xdr:colOff>
          <xdr:row>145</xdr:row>
          <xdr:rowOff>28575</xdr:rowOff>
        </xdr:to>
        <xdr:sp macro="" textlink="">
          <xdr:nvSpPr>
            <xdr:cNvPr id="1611" name="Option Butto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143</xdr:row>
          <xdr:rowOff>161925</xdr:rowOff>
        </xdr:from>
        <xdr:to>
          <xdr:col>5</xdr:col>
          <xdr:colOff>209550</xdr:colOff>
          <xdr:row>145</xdr:row>
          <xdr:rowOff>28575</xdr:rowOff>
        </xdr:to>
        <xdr:sp macro="" textlink="">
          <xdr:nvSpPr>
            <xdr:cNvPr id="1612" name="Option Butto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143</xdr:row>
          <xdr:rowOff>161925</xdr:rowOff>
        </xdr:from>
        <xdr:to>
          <xdr:col>6</xdr:col>
          <xdr:colOff>209550</xdr:colOff>
          <xdr:row>145</xdr:row>
          <xdr:rowOff>28575</xdr:rowOff>
        </xdr:to>
        <xdr:sp macro="" textlink="">
          <xdr:nvSpPr>
            <xdr:cNvPr id="1613" name="Option Butto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143</xdr:row>
          <xdr:rowOff>161925</xdr:rowOff>
        </xdr:from>
        <xdr:to>
          <xdr:col>7</xdr:col>
          <xdr:colOff>209550</xdr:colOff>
          <xdr:row>145</xdr:row>
          <xdr:rowOff>28575</xdr:rowOff>
        </xdr:to>
        <xdr:sp macro="" textlink="">
          <xdr:nvSpPr>
            <xdr:cNvPr id="1614" name="Option Butto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146</xdr:row>
          <xdr:rowOff>161925</xdr:rowOff>
        </xdr:from>
        <xdr:to>
          <xdr:col>3</xdr:col>
          <xdr:colOff>209550</xdr:colOff>
          <xdr:row>148</xdr:row>
          <xdr:rowOff>28575</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146</xdr:row>
          <xdr:rowOff>161925</xdr:rowOff>
        </xdr:from>
        <xdr:to>
          <xdr:col>4</xdr:col>
          <xdr:colOff>209550</xdr:colOff>
          <xdr:row>148</xdr:row>
          <xdr:rowOff>28575</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148</xdr:row>
          <xdr:rowOff>161925</xdr:rowOff>
        </xdr:from>
        <xdr:to>
          <xdr:col>3</xdr:col>
          <xdr:colOff>209550</xdr:colOff>
          <xdr:row>150</xdr:row>
          <xdr:rowOff>28575</xdr:rowOff>
        </xdr:to>
        <xdr:sp macro="" textlink="">
          <xdr:nvSpPr>
            <xdr:cNvPr id="1617" name="Option Butto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148</xdr:row>
          <xdr:rowOff>161925</xdr:rowOff>
        </xdr:from>
        <xdr:to>
          <xdr:col>4</xdr:col>
          <xdr:colOff>209550</xdr:colOff>
          <xdr:row>150</xdr:row>
          <xdr:rowOff>28575</xdr:rowOff>
        </xdr:to>
        <xdr:sp macro="" textlink="">
          <xdr:nvSpPr>
            <xdr:cNvPr id="1618" name="Option Butto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150</xdr:row>
          <xdr:rowOff>161925</xdr:rowOff>
        </xdr:from>
        <xdr:to>
          <xdr:col>3</xdr:col>
          <xdr:colOff>209550</xdr:colOff>
          <xdr:row>152</xdr:row>
          <xdr:rowOff>28575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150</xdr:row>
          <xdr:rowOff>161925</xdr:rowOff>
        </xdr:from>
        <xdr:to>
          <xdr:col>4</xdr:col>
          <xdr:colOff>209550</xdr:colOff>
          <xdr:row>152</xdr:row>
          <xdr:rowOff>28575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150</xdr:row>
          <xdr:rowOff>161925</xdr:rowOff>
        </xdr:from>
        <xdr:to>
          <xdr:col>5</xdr:col>
          <xdr:colOff>209550</xdr:colOff>
          <xdr:row>152</xdr:row>
          <xdr:rowOff>28575</xdr:rowOff>
        </xdr:to>
        <xdr:sp macro="" textlink="">
          <xdr:nvSpPr>
            <xdr:cNvPr id="1621" name="Option Butto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150</xdr:row>
          <xdr:rowOff>161925</xdr:rowOff>
        </xdr:from>
        <xdr:to>
          <xdr:col>6</xdr:col>
          <xdr:colOff>209550</xdr:colOff>
          <xdr:row>152</xdr:row>
          <xdr:rowOff>28575</xdr:rowOff>
        </xdr:to>
        <xdr:sp macro="" textlink="">
          <xdr:nvSpPr>
            <xdr:cNvPr id="1622" name="Option Butto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150</xdr:row>
          <xdr:rowOff>161925</xdr:rowOff>
        </xdr:from>
        <xdr:to>
          <xdr:col>7</xdr:col>
          <xdr:colOff>209550</xdr:colOff>
          <xdr:row>152</xdr:row>
          <xdr:rowOff>28575</xdr:rowOff>
        </xdr:to>
        <xdr:sp macro="" textlink="">
          <xdr:nvSpPr>
            <xdr:cNvPr id="1623" name="Option Butto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155</xdr:row>
          <xdr:rowOff>161925</xdr:rowOff>
        </xdr:from>
        <xdr:to>
          <xdr:col>3</xdr:col>
          <xdr:colOff>209550</xdr:colOff>
          <xdr:row>157</xdr:row>
          <xdr:rowOff>28575</xdr:rowOff>
        </xdr:to>
        <xdr:sp macro="" textlink="">
          <xdr:nvSpPr>
            <xdr:cNvPr id="1624" name="Option Butto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155</xdr:row>
          <xdr:rowOff>161925</xdr:rowOff>
        </xdr:from>
        <xdr:to>
          <xdr:col>4</xdr:col>
          <xdr:colOff>209550</xdr:colOff>
          <xdr:row>157</xdr:row>
          <xdr:rowOff>28575</xdr:rowOff>
        </xdr:to>
        <xdr:sp macro="" textlink="">
          <xdr:nvSpPr>
            <xdr:cNvPr id="1625" name="Option Butto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160</xdr:row>
          <xdr:rowOff>161925</xdr:rowOff>
        </xdr:from>
        <xdr:to>
          <xdr:col>3</xdr:col>
          <xdr:colOff>209550</xdr:colOff>
          <xdr:row>162</xdr:row>
          <xdr:rowOff>28575</xdr:rowOff>
        </xdr:to>
        <xdr:sp macro="" textlink="">
          <xdr:nvSpPr>
            <xdr:cNvPr id="1626" name="Option Butto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160</xdr:row>
          <xdr:rowOff>161925</xdr:rowOff>
        </xdr:from>
        <xdr:to>
          <xdr:col>4</xdr:col>
          <xdr:colOff>209550</xdr:colOff>
          <xdr:row>162</xdr:row>
          <xdr:rowOff>28575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162</xdr:row>
          <xdr:rowOff>161925</xdr:rowOff>
        </xdr:from>
        <xdr:to>
          <xdr:col>3</xdr:col>
          <xdr:colOff>209550</xdr:colOff>
          <xdr:row>164</xdr:row>
          <xdr:rowOff>28575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162</xdr:row>
          <xdr:rowOff>161925</xdr:rowOff>
        </xdr:from>
        <xdr:to>
          <xdr:col>4</xdr:col>
          <xdr:colOff>209550</xdr:colOff>
          <xdr:row>164</xdr:row>
          <xdr:rowOff>28575</xdr:rowOff>
        </xdr:to>
        <xdr:sp macro="" textlink="">
          <xdr:nvSpPr>
            <xdr:cNvPr id="1629" name="Option Button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167</xdr:row>
          <xdr:rowOff>161925</xdr:rowOff>
        </xdr:from>
        <xdr:to>
          <xdr:col>3</xdr:col>
          <xdr:colOff>209550</xdr:colOff>
          <xdr:row>169</xdr:row>
          <xdr:rowOff>28575</xdr:rowOff>
        </xdr:to>
        <xdr:sp macro="" textlink="">
          <xdr:nvSpPr>
            <xdr:cNvPr id="1630" name="Option Button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167</xdr:row>
          <xdr:rowOff>161925</xdr:rowOff>
        </xdr:from>
        <xdr:to>
          <xdr:col>4</xdr:col>
          <xdr:colOff>209550</xdr:colOff>
          <xdr:row>169</xdr:row>
          <xdr:rowOff>28575</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169</xdr:row>
          <xdr:rowOff>161925</xdr:rowOff>
        </xdr:from>
        <xdr:to>
          <xdr:col>3</xdr:col>
          <xdr:colOff>209550</xdr:colOff>
          <xdr:row>171</xdr:row>
          <xdr:rowOff>28575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169</xdr:row>
          <xdr:rowOff>161925</xdr:rowOff>
        </xdr:from>
        <xdr:to>
          <xdr:col>4</xdr:col>
          <xdr:colOff>209550</xdr:colOff>
          <xdr:row>171</xdr:row>
          <xdr:rowOff>28575</xdr:rowOff>
        </xdr:to>
        <xdr:sp macro="" textlink="">
          <xdr:nvSpPr>
            <xdr:cNvPr id="1633" name="Option Button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164</xdr:row>
          <xdr:rowOff>161925</xdr:rowOff>
        </xdr:from>
        <xdr:to>
          <xdr:col>3</xdr:col>
          <xdr:colOff>209550</xdr:colOff>
          <xdr:row>166</xdr:row>
          <xdr:rowOff>28575</xdr:rowOff>
        </xdr:to>
        <xdr:sp macro="" textlink="">
          <xdr:nvSpPr>
            <xdr:cNvPr id="1634" name="Option Button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164</xdr:row>
          <xdr:rowOff>161925</xdr:rowOff>
        </xdr:from>
        <xdr:to>
          <xdr:col>4</xdr:col>
          <xdr:colOff>209550</xdr:colOff>
          <xdr:row>166</xdr:row>
          <xdr:rowOff>28575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164</xdr:row>
          <xdr:rowOff>161925</xdr:rowOff>
        </xdr:from>
        <xdr:to>
          <xdr:col>5</xdr:col>
          <xdr:colOff>209550</xdr:colOff>
          <xdr:row>166</xdr:row>
          <xdr:rowOff>28575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164</xdr:row>
          <xdr:rowOff>161925</xdr:rowOff>
        </xdr:from>
        <xdr:to>
          <xdr:col>6</xdr:col>
          <xdr:colOff>209550</xdr:colOff>
          <xdr:row>166</xdr:row>
          <xdr:rowOff>28575</xdr:rowOff>
        </xdr:to>
        <xdr:sp macro="" textlink="">
          <xdr:nvSpPr>
            <xdr:cNvPr id="1637" name="Option Button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164</xdr:row>
          <xdr:rowOff>161925</xdr:rowOff>
        </xdr:from>
        <xdr:to>
          <xdr:col>7</xdr:col>
          <xdr:colOff>209550</xdr:colOff>
          <xdr:row>166</xdr:row>
          <xdr:rowOff>28575</xdr:rowOff>
        </xdr:to>
        <xdr:sp macro="" textlink="">
          <xdr:nvSpPr>
            <xdr:cNvPr id="1638" name="Option Button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157</xdr:row>
          <xdr:rowOff>161925</xdr:rowOff>
        </xdr:from>
        <xdr:to>
          <xdr:col>3</xdr:col>
          <xdr:colOff>209550</xdr:colOff>
          <xdr:row>159</xdr:row>
          <xdr:rowOff>28575</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157</xdr:row>
          <xdr:rowOff>161925</xdr:rowOff>
        </xdr:from>
        <xdr:to>
          <xdr:col>4</xdr:col>
          <xdr:colOff>209550</xdr:colOff>
          <xdr:row>159</xdr:row>
          <xdr:rowOff>28575</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157</xdr:row>
          <xdr:rowOff>161925</xdr:rowOff>
        </xdr:from>
        <xdr:to>
          <xdr:col>5</xdr:col>
          <xdr:colOff>209550</xdr:colOff>
          <xdr:row>159</xdr:row>
          <xdr:rowOff>28575</xdr:rowOff>
        </xdr:to>
        <xdr:sp macro="" textlink="">
          <xdr:nvSpPr>
            <xdr:cNvPr id="1641" name="Option Button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157</xdr:row>
          <xdr:rowOff>161925</xdr:rowOff>
        </xdr:from>
        <xdr:to>
          <xdr:col>6</xdr:col>
          <xdr:colOff>209550</xdr:colOff>
          <xdr:row>159</xdr:row>
          <xdr:rowOff>28575</xdr:rowOff>
        </xdr:to>
        <xdr:sp macro="" textlink="">
          <xdr:nvSpPr>
            <xdr:cNvPr id="1642" name="Option Button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157</xdr:row>
          <xdr:rowOff>161925</xdr:rowOff>
        </xdr:from>
        <xdr:to>
          <xdr:col>7</xdr:col>
          <xdr:colOff>209550</xdr:colOff>
          <xdr:row>159</xdr:row>
          <xdr:rowOff>28575</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171</xdr:row>
          <xdr:rowOff>161925</xdr:rowOff>
        </xdr:from>
        <xdr:to>
          <xdr:col>3</xdr:col>
          <xdr:colOff>209550</xdr:colOff>
          <xdr:row>173</xdr:row>
          <xdr:rowOff>28575</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171</xdr:row>
          <xdr:rowOff>161925</xdr:rowOff>
        </xdr:from>
        <xdr:to>
          <xdr:col>4</xdr:col>
          <xdr:colOff>209550</xdr:colOff>
          <xdr:row>173</xdr:row>
          <xdr:rowOff>28575</xdr:rowOff>
        </xdr:to>
        <xdr:sp macro="" textlink="">
          <xdr:nvSpPr>
            <xdr:cNvPr id="1645" name="Option Button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171</xdr:row>
          <xdr:rowOff>161925</xdr:rowOff>
        </xdr:from>
        <xdr:to>
          <xdr:col>5</xdr:col>
          <xdr:colOff>209550</xdr:colOff>
          <xdr:row>173</xdr:row>
          <xdr:rowOff>28575</xdr:rowOff>
        </xdr:to>
        <xdr:sp macro="" textlink="">
          <xdr:nvSpPr>
            <xdr:cNvPr id="1646" name="Option Button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171</xdr:row>
          <xdr:rowOff>161925</xdr:rowOff>
        </xdr:from>
        <xdr:to>
          <xdr:col>6</xdr:col>
          <xdr:colOff>209550</xdr:colOff>
          <xdr:row>173</xdr:row>
          <xdr:rowOff>28575</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171</xdr:row>
          <xdr:rowOff>161925</xdr:rowOff>
        </xdr:from>
        <xdr:to>
          <xdr:col>7</xdr:col>
          <xdr:colOff>209550</xdr:colOff>
          <xdr:row>173</xdr:row>
          <xdr:rowOff>28575</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174</xdr:row>
          <xdr:rowOff>161925</xdr:rowOff>
        </xdr:from>
        <xdr:to>
          <xdr:col>3</xdr:col>
          <xdr:colOff>209550</xdr:colOff>
          <xdr:row>176</xdr:row>
          <xdr:rowOff>28575</xdr:rowOff>
        </xdr:to>
        <xdr:sp macro="" textlink="">
          <xdr:nvSpPr>
            <xdr:cNvPr id="1649" name="Option Button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174</xdr:row>
          <xdr:rowOff>161925</xdr:rowOff>
        </xdr:from>
        <xdr:to>
          <xdr:col>4</xdr:col>
          <xdr:colOff>209550</xdr:colOff>
          <xdr:row>176</xdr:row>
          <xdr:rowOff>28575</xdr:rowOff>
        </xdr:to>
        <xdr:sp macro="" textlink="">
          <xdr:nvSpPr>
            <xdr:cNvPr id="1650" name="Option Button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176</xdr:row>
          <xdr:rowOff>161925</xdr:rowOff>
        </xdr:from>
        <xdr:to>
          <xdr:col>3</xdr:col>
          <xdr:colOff>209550</xdr:colOff>
          <xdr:row>178</xdr:row>
          <xdr:rowOff>28575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176</xdr:row>
          <xdr:rowOff>161925</xdr:rowOff>
        </xdr:from>
        <xdr:to>
          <xdr:col>4</xdr:col>
          <xdr:colOff>238125</xdr:colOff>
          <xdr:row>178</xdr:row>
          <xdr:rowOff>28575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178</xdr:row>
          <xdr:rowOff>161925</xdr:rowOff>
        </xdr:from>
        <xdr:to>
          <xdr:col>3</xdr:col>
          <xdr:colOff>209550</xdr:colOff>
          <xdr:row>180</xdr:row>
          <xdr:rowOff>28575</xdr:rowOff>
        </xdr:to>
        <xdr:sp macro="" textlink="">
          <xdr:nvSpPr>
            <xdr:cNvPr id="1653" name="Option Button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178</xdr:row>
          <xdr:rowOff>161925</xdr:rowOff>
        </xdr:from>
        <xdr:to>
          <xdr:col>4</xdr:col>
          <xdr:colOff>209550</xdr:colOff>
          <xdr:row>180</xdr:row>
          <xdr:rowOff>28575</xdr:rowOff>
        </xdr:to>
        <xdr:sp macro="" textlink="">
          <xdr:nvSpPr>
            <xdr:cNvPr id="1654" name="Option Button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178</xdr:row>
          <xdr:rowOff>161925</xdr:rowOff>
        </xdr:from>
        <xdr:to>
          <xdr:col>5</xdr:col>
          <xdr:colOff>209550</xdr:colOff>
          <xdr:row>180</xdr:row>
          <xdr:rowOff>28575</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178</xdr:row>
          <xdr:rowOff>161925</xdr:rowOff>
        </xdr:from>
        <xdr:to>
          <xdr:col>6</xdr:col>
          <xdr:colOff>209550</xdr:colOff>
          <xdr:row>180</xdr:row>
          <xdr:rowOff>28575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178</xdr:row>
          <xdr:rowOff>161925</xdr:rowOff>
        </xdr:from>
        <xdr:to>
          <xdr:col>7</xdr:col>
          <xdr:colOff>209550</xdr:colOff>
          <xdr:row>180</xdr:row>
          <xdr:rowOff>28575</xdr:rowOff>
        </xdr:to>
        <xdr:sp macro="" textlink="">
          <xdr:nvSpPr>
            <xdr:cNvPr id="1657" name="Option Button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99</xdr:row>
          <xdr:rowOff>57150</xdr:rowOff>
        </xdr:from>
        <xdr:to>
          <xdr:col>5</xdr:col>
          <xdr:colOff>561975</xdr:colOff>
          <xdr:row>101</xdr:row>
          <xdr:rowOff>47625</xdr:rowOff>
        </xdr:to>
        <xdr:sp macro="" textlink="">
          <xdr:nvSpPr>
            <xdr:cNvPr id="1658" name="Group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101</xdr:row>
          <xdr:rowOff>95250</xdr:rowOff>
        </xdr:from>
        <xdr:to>
          <xdr:col>8</xdr:col>
          <xdr:colOff>228600</xdr:colOff>
          <xdr:row>103</xdr:row>
          <xdr:rowOff>47625</xdr:rowOff>
        </xdr:to>
        <xdr:sp macro="" textlink="">
          <xdr:nvSpPr>
            <xdr:cNvPr id="1659" name="Group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104</xdr:row>
          <xdr:rowOff>85725</xdr:rowOff>
        </xdr:from>
        <xdr:to>
          <xdr:col>5</xdr:col>
          <xdr:colOff>219075</xdr:colOff>
          <xdr:row>106</xdr:row>
          <xdr:rowOff>38100</xdr:rowOff>
        </xdr:to>
        <xdr:sp macro="" textlink="">
          <xdr:nvSpPr>
            <xdr:cNvPr id="1660" name="Group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106</xdr:row>
          <xdr:rowOff>95250</xdr:rowOff>
        </xdr:from>
        <xdr:to>
          <xdr:col>5</xdr:col>
          <xdr:colOff>209550</xdr:colOff>
          <xdr:row>108</xdr:row>
          <xdr:rowOff>57150</xdr:rowOff>
        </xdr:to>
        <xdr:sp macro="" textlink="">
          <xdr:nvSpPr>
            <xdr:cNvPr id="1661" name="Group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108</xdr:row>
          <xdr:rowOff>85725</xdr:rowOff>
        </xdr:from>
        <xdr:to>
          <xdr:col>7</xdr:col>
          <xdr:colOff>714375</xdr:colOff>
          <xdr:row>110</xdr:row>
          <xdr:rowOff>47625</xdr:rowOff>
        </xdr:to>
        <xdr:sp macro="" textlink="">
          <xdr:nvSpPr>
            <xdr:cNvPr id="1662" name="Group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111</xdr:row>
          <xdr:rowOff>95250</xdr:rowOff>
        </xdr:from>
        <xdr:to>
          <xdr:col>5</xdr:col>
          <xdr:colOff>285750</xdr:colOff>
          <xdr:row>113</xdr:row>
          <xdr:rowOff>57150</xdr:rowOff>
        </xdr:to>
        <xdr:sp macro="" textlink="">
          <xdr:nvSpPr>
            <xdr:cNvPr id="1663" name="Group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113</xdr:row>
          <xdr:rowOff>76200</xdr:rowOff>
        </xdr:from>
        <xdr:to>
          <xdr:col>5</xdr:col>
          <xdr:colOff>266700</xdr:colOff>
          <xdr:row>115</xdr:row>
          <xdr:rowOff>47625</xdr:rowOff>
        </xdr:to>
        <xdr:sp macro="" textlink="">
          <xdr:nvSpPr>
            <xdr:cNvPr id="1664" name="Group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115</xdr:row>
          <xdr:rowOff>85725</xdr:rowOff>
        </xdr:from>
        <xdr:to>
          <xdr:col>7</xdr:col>
          <xdr:colOff>723900</xdr:colOff>
          <xdr:row>117</xdr:row>
          <xdr:rowOff>38100</xdr:rowOff>
        </xdr:to>
        <xdr:sp macro="" textlink="">
          <xdr:nvSpPr>
            <xdr:cNvPr id="1665" name="Group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118</xdr:row>
          <xdr:rowOff>76200</xdr:rowOff>
        </xdr:from>
        <xdr:to>
          <xdr:col>5</xdr:col>
          <xdr:colOff>38100</xdr:colOff>
          <xdr:row>120</xdr:row>
          <xdr:rowOff>57150</xdr:rowOff>
        </xdr:to>
        <xdr:sp macro="" textlink="">
          <xdr:nvSpPr>
            <xdr:cNvPr id="1666" name="Group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120</xdr:row>
          <xdr:rowOff>85725</xdr:rowOff>
        </xdr:from>
        <xdr:to>
          <xdr:col>5</xdr:col>
          <xdr:colOff>228600</xdr:colOff>
          <xdr:row>122</xdr:row>
          <xdr:rowOff>38100</xdr:rowOff>
        </xdr:to>
        <xdr:sp macro="" textlink="">
          <xdr:nvSpPr>
            <xdr:cNvPr id="1667" name="Group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122</xdr:row>
          <xdr:rowOff>95250</xdr:rowOff>
        </xdr:from>
        <xdr:to>
          <xdr:col>8</xdr:col>
          <xdr:colOff>133350</xdr:colOff>
          <xdr:row>124</xdr:row>
          <xdr:rowOff>57150</xdr:rowOff>
        </xdr:to>
        <xdr:sp macro="" textlink="">
          <xdr:nvSpPr>
            <xdr:cNvPr id="1668" name="Group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127</xdr:row>
          <xdr:rowOff>85725</xdr:rowOff>
        </xdr:from>
        <xdr:to>
          <xdr:col>5</xdr:col>
          <xdr:colOff>114300</xdr:colOff>
          <xdr:row>129</xdr:row>
          <xdr:rowOff>38100</xdr:rowOff>
        </xdr:to>
        <xdr:sp macro="" textlink="">
          <xdr:nvSpPr>
            <xdr:cNvPr id="1669" name="Group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129</xdr:row>
          <xdr:rowOff>104775</xdr:rowOff>
        </xdr:from>
        <xdr:to>
          <xdr:col>8</xdr:col>
          <xdr:colOff>47625</xdr:colOff>
          <xdr:row>131</xdr:row>
          <xdr:rowOff>57150</xdr:rowOff>
        </xdr:to>
        <xdr:sp macro="" textlink="">
          <xdr:nvSpPr>
            <xdr:cNvPr id="1670" name="Group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132</xdr:row>
          <xdr:rowOff>95250</xdr:rowOff>
        </xdr:from>
        <xdr:to>
          <xdr:col>5</xdr:col>
          <xdr:colOff>76200</xdr:colOff>
          <xdr:row>134</xdr:row>
          <xdr:rowOff>57150</xdr:rowOff>
        </xdr:to>
        <xdr:sp macro="" textlink="">
          <xdr:nvSpPr>
            <xdr:cNvPr id="1671" name="Group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134</xdr:row>
          <xdr:rowOff>95250</xdr:rowOff>
        </xdr:from>
        <xdr:to>
          <xdr:col>5</xdr:col>
          <xdr:colOff>66675</xdr:colOff>
          <xdr:row>136</xdr:row>
          <xdr:rowOff>57150</xdr:rowOff>
        </xdr:to>
        <xdr:sp macro="" textlink="">
          <xdr:nvSpPr>
            <xdr:cNvPr id="1672" name="Group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136</xdr:row>
          <xdr:rowOff>133350</xdr:rowOff>
        </xdr:from>
        <xdr:to>
          <xdr:col>8</xdr:col>
          <xdr:colOff>95250</xdr:colOff>
          <xdr:row>138</xdr:row>
          <xdr:rowOff>85725</xdr:rowOff>
        </xdr:to>
        <xdr:sp macro="" textlink="">
          <xdr:nvSpPr>
            <xdr:cNvPr id="1673" name="Group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139</xdr:row>
          <xdr:rowOff>95250</xdr:rowOff>
        </xdr:from>
        <xdr:to>
          <xdr:col>5</xdr:col>
          <xdr:colOff>76200</xdr:colOff>
          <xdr:row>141</xdr:row>
          <xdr:rowOff>85725</xdr:rowOff>
        </xdr:to>
        <xdr:sp macro="" textlink="">
          <xdr:nvSpPr>
            <xdr:cNvPr id="1674" name="Group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141</xdr:row>
          <xdr:rowOff>85725</xdr:rowOff>
        </xdr:from>
        <xdr:to>
          <xdr:col>5</xdr:col>
          <xdr:colOff>104775</xdr:colOff>
          <xdr:row>143</xdr:row>
          <xdr:rowOff>38100</xdr:rowOff>
        </xdr:to>
        <xdr:sp macro="" textlink="">
          <xdr:nvSpPr>
            <xdr:cNvPr id="1675" name="Group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143</xdr:row>
          <xdr:rowOff>85725</xdr:rowOff>
        </xdr:from>
        <xdr:to>
          <xdr:col>8</xdr:col>
          <xdr:colOff>76200</xdr:colOff>
          <xdr:row>145</xdr:row>
          <xdr:rowOff>57150</xdr:rowOff>
        </xdr:to>
        <xdr:sp macro="" textlink="">
          <xdr:nvSpPr>
            <xdr:cNvPr id="1676" name="Group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146</xdr:row>
          <xdr:rowOff>57150</xdr:rowOff>
        </xdr:from>
        <xdr:to>
          <xdr:col>5</xdr:col>
          <xdr:colOff>133350</xdr:colOff>
          <xdr:row>148</xdr:row>
          <xdr:rowOff>57150</xdr:rowOff>
        </xdr:to>
        <xdr:sp macro="" textlink="">
          <xdr:nvSpPr>
            <xdr:cNvPr id="1677" name="Group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148</xdr:row>
          <xdr:rowOff>114300</xdr:rowOff>
        </xdr:from>
        <xdr:to>
          <xdr:col>5</xdr:col>
          <xdr:colOff>47625</xdr:colOff>
          <xdr:row>150</xdr:row>
          <xdr:rowOff>66675</xdr:rowOff>
        </xdr:to>
        <xdr:sp macro="" textlink="">
          <xdr:nvSpPr>
            <xdr:cNvPr id="1678" name="Group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150</xdr:row>
          <xdr:rowOff>104775</xdr:rowOff>
        </xdr:from>
        <xdr:to>
          <xdr:col>8</xdr:col>
          <xdr:colOff>76200</xdr:colOff>
          <xdr:row>152</xdr:row>
          <xdr:rowOff>57150</xdr:rowOff>
        </xdr:to>
        <xdr:sp macro="" textlink="">
          <xdr:nvSpPr>
            <xdr:cNvPr id="1679" name="Group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155</xdr:row>
          <xdr:rowOff>95250</xdr:rowOff>
        </xdr:from>
        <xdr:to>
          <xdr:col>4</xdr:col>
          <xdr:colOff>723900</xdr:colOff>
          <xdr:row>157</xdr:row>
          <xdr:rowOff>57150</xdr:rowOff>
        </xdr:to>
        <xdr:sp macro="" textlink="">
          <xdr:nvSpPr>
            <xdr:cNvPr id="1680" name="Group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157</xdr:row>
          <xdr:rowOff>123825</xdr:rowOff>
        </xdr:from>
        <xdr:to>
          <xdr:col>8</xdr:col>
          <xdr:colOff>57150</xdr:colOff>
          <xdr:row>159</xdr:row>
          <xdr:rowOff>76200</xdr:rowOff>
        </xdr:to>
        <xdr:sp macro="" textlink="">
          <xdr:nvSpPr>
            <xdr:cNvPr id="1681" name="Group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160</xdr:row>
          <xdr:rowOff>85725</xdr:rowOff>
        </xdr:from>
        <xdr:to>
          <xdr:col>5</xdr:col>
          <xdr:colOff>104775</xdr:colOff>
          <xdr:row>162</xdr:row>
          <xdr:rowOff>85725</xdr:rowOff>
        </xdr:to>
        <xdr:sp macro="" textlink="">
          <xdr:nvSpPr>
            <xdr:cNvPr id="1683" name="Group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162</xdr:row>
          <xdr:rowOff>123825</xdr:rowOff>
        </xdr:from>
        <xdr:to>
          <xdr:col>5</xdr:col>
          <xdr:colOff>66675</xdr:colOff>
          <xdr:row>164</xdr:row>
          <xdr:rowOff>76200</xdr:rowOff>
        </xdr:to>
        <xdr:sp macro="" textlink="">
          <xdr:nvSpPr>
            <xdr:cNvPr id="1684" name="Group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164</xdr:row>
          <xdr:rowOff>114300</xdr:rowOff>
        </xdr:from>
        <xdr:to>
          <xdr:col>8</xdr:col>
          <xdr:colOff>95250</xdr:colOff>
          <xdr:row>166</xdr:row>
          <xdr:rowOff>66675</xdr:rowOff>
        </xdr:to>
        <xdr:sp macro="" textlink="">
          <xdr:nvSpPr>
            <xdr:cNvPr id="1685" name="Group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167</xdr:row>
          <xdr:rowOff>76200</xdr:rowOff>
        </xdr:from>
        <xdr:to>
          <xdr:col>5</xdr:col>
          <xdr:colOff>123825</xdr:colOff>
          <xdr:row>169</xdr:row>
          <xdr:rowOff>47625</xdr:rowOff>
        </xdr:to>
        <xdr:sp macro="" textlink="">
          <xdr:nvSpPr>
            <xdr:cNvPr id="1686" name="Group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169</xdr:row>
          <xdr:rowOff>123825</xdr:rowOff>
        </xdr:from>
        <xdr:to>
          <xdr:col>5</xdr:col>
          <xdr:colOff>85725</xdr:colOff>
          <xdr:row>171</xdr:row>
          <xdr:rowOff>76200</xdr:rowOff>
        </xdr:to>
        <xdr:sp macro="" textlink="">
          <xdr:nvSpPr>
            <xdr:cNvPr id="1687" name="Group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171</xdr:row>
          <xdr:rowOff>114300</xdr:rowOff>
        </xdr:from>
        <xdr:to>
          <xdr:col>8</xdr:col>
          <xdr:colOff>95250</xdr:colOff>
          <xdr:row>173</xdr:row>
          <xdr:rowOff>66675</xdr:rowOff>
        </xdr:to>
        <xdr:sp macro="" textlink="">
          <xdr:nvSpPr>
            <xdr:cNvPr id="1688" name="Group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174</xdr:row>
          <xdr:rowOff>95250</xdr:rowOff>
        </xdr:from>
        <xdr:to>
          <xdr:col>5</xdr:col>
          <xdr:colOff>114300</xdr:colOff>
          <xdr:row>176</xdr:row>
          <xdr:rowOff>57150</xdr:rowOff>
        </xdr:to>
        <xdr:sp macro="" textlink="">
          <xdr:nvSpPr>
            <xdr:cNvPr id="1689" name="Group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176</xdr:row>
          <xdr:rowOff>95250</xdr:rowOff>
        </xdr:from>
        <xdr:to>
          <xdr:col>5</xdr:col>
          <xdr:colOff>66675</xdr:colOff>
          <xdr:row>178</xdr:row>
          <xdr:rowOff>57150</xdr:rowOff>
        </xdr:to>
        <xdr:sp macro="" textlink="">
          <xdr:nvSpPr>
            <xdr:cNvPr id="1690" name="Group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178</xdr:row>
          <xdr:rowOff>123825</xdr:rowOff>
        </xdr:from>
        <xdr:to>
          <xdr:col>8</xdr:col>
          <xdr:colOff>47625</xdr:colOff>
          <xdr:row>180</xdr:row>
          <xdr:rowOff>76200</xdr:rowOff>
        </xdr:to>
        <xdr:sp macro="" textlink="">
          <xdr:nvSpPr>
            <xdr:cNvPr id="1691" name="Group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73</xdr:row>
          <xdr:rowOff>161925</xdr:rowOff>
        </xdr:from>
        <xdr:to>
          <xdr:col>3</xdr:col>
          <xdr:colOff>209550</xdr:colOff>
          <xdr:row>75</xdr:row>
          <xdr:rowOff>28575</xdr:rowOff>
        </xdr:to>
        <xdr:sp macro="" textlink="">
          <xdr:nvSpPr>
            <xdr:cNvPr id="1703" name="Option Button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73</xdr:row>
          <xdr:rowOff>161925</xdr:rowOff>
        </xdr:from>
        <xdr:to>
          <xdr:col>4</xdr:col>
          <xdr:colOff>209550</xdr:colOff>
          <xdr:row>75</xdr:row>
          <xdr:rowOff>28575</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73</xdr:row>
          <xdr:rowOff>161925</xdr:rowOff>
        </xdr:from>
        <xdr:to>
          <xdr:col>5</xdr:col>
          <xdr:colOff>209550</xdr:colOff>
          <xdr:row>75</xdr:row>
          <xdr:rowOff>28575</xdr:rowOff>
        </xdr:to>
        <xdr:sp macro="" textlink="">
          <xdr:nvSpPr>
            <xdr:cNvPr id="1705" name="Option Button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73</xdr:row>
          <xdr:rowOff>161925</xdr:rowOff>
        </xdr:from>
        <xdr:to>
          <xdr:col>6</xdr:col>
          <xdr:colOff>209550</xdr:colOff>
          <xdr:row>75</xdr:row>
          <xdr:rowOff>28575</xdr:rowOff>
        </xdr:to>
        <xdr:sp macro="" textlink="">
          <xdr:nvSpPr>
            <xdr:cNvPr id="1706" name="Option Button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73</xdr:row>
          <xdr:rowOff>161925</xdr:rowOff>
        </xdr:from>
        <xdr:to>
          <xdr:col>7</xdr:col>
          <xdr:colOff>209550</xdr:colOff>
          <xdr:row>75</xdr:row>
          <xdr:rowOff>28575</xdr:rowOff>
        </xdr:to>
        <xdr:sp macro="" textlink="">
          <xdr:nvSpPr>
            <xdr:cNvPr id="1707" name="Option Button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73</xdr:row>
          <xdr:rowOff>114300</xdr:rowOff>
        </xdr:from>
        <xdr:to>
          <xdr:col>8</xdr:col>
          <xdr:colOff>76200</xdr:colOff>
          <xdr:row>75</xdr:row>
          <xdr:rowOff>57150</xdr:rowOff>
        </xdr:to>
        <xdr:sp macro="" textlink="">
          <xdr:nvSpPr>
            <xdr:cNvPr id="1709" name="Group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80</xdr:row>
          <xdr:rowOff>161925</xdr:rowOff>
        </xdr:from>
        <xdr:to>
          <xdr:col>3</xdr:col>
          <xdr:colOff>209550</xdr:colOff>
          <xdr:row>82</xdr:row>
          <xdr:rowOff>28575</xdr:rowOff>
        </xdr:to>
        <xdr:sp macro="" textlink="">
          <xdr:nvSpPr>
            <xdr:cNvPr id="1710" name="Option Button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80</xdr:row>
          <xdr:rowOff>161925</xdr:rowOff>
        </xdr:from>
        <xdr:to>
          <xdr:col>4</xdr:col>
          <xdr:colOff>209550</xdr:colOff>
          <xdr:row>82</xdr:row>
          <xdr:rowOff>28575</xdr:rowOff>
        </xdr:to>
        <xdr:sp macro="" textlink="">
          <xdr:nvSpPr>
            <xdr:cNvPr id="1711" name="Option Button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80</xdr:row>
          <xdr:rowOff>161925</xdr:rowOff>
        </xdr:from>
        <xdr:to>
          <xdr:col>5</xdr:col>
          <xdr:colOff>209550</xdr:colOff>
          <xdr:row>82</xdr:row>
          <xdr:rowOff>28575</xdr:rowOff>
        </xdr:to>
        <xdr:sp macro="" textlink="">
          <xdr:nvSpPr>
            <xdr:cNvPr id="1712" name="Option Button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80</xdr:row>
          <xdr:rowOff>161925</xdr:rowOff>
        </xdr:from>
        <xdr:to>
          <xdr:col>6</xdr:col>
          <xdr:colOff>209550</xdr:colOff>
          <xdr:row>82</xdr:row>
          <xdr:rowOff>28575</xdr:rowOff>
        </xdr:to>
        <xdr:sp macro="" textlink="">
          <xdr:nvSpPr>
            <xdr:cNvPr id="1713" name="Option Button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80</xdr:row>
          <xdr:rowOff>161925</xdr:rowOff>
        </xdr:from>
        <xdr:to>
          <xdr:col>7</xdr:col>
          <xdr:colOff>209550</xdr:colOff>
          <xdr:row>82</xdr:row>
          <xdr:rowOff>28575</xdr:rowOff>
        </xdr:to>
        <xdr:sp macro="" textlink="">
          <xdr:nvSpPr>
            <xdr:cNvPr id="1714" name="Option Button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80</xdr:row>
          <xdr:rowOff>114300</xdr:rowOff>
        </xdr:from>
        <xdr:to>
          <xdr:col>8</xdr:col>
          <xdr:colOff>76200</xdr:colOff>
          <xdr:row>82</xdr:row>
          <xdr:rowOff>57150</xdr:rowOff>
        </xdr:to>
        <xdr:sp macro="" textlink="">
          <xdr:nvSpPr>
            <xdr:cNvPr id="1715" name="Group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85</xdr:row>
          <xdr:rowOff>161925</xdr:rowOff>
        </xdr:from>
        <xdr:to>
          <xdr:col>3</xdr:col>
          <xdr:colOff>209550</xdr:colOff>
          <xdr:row>87</xdr:row>
          <xdr:rowOff>28575</xdr:rowOff>
        </xdr:to>
        <xdr:sp macro="" textlink="">
          <xdr:nvSpPr>
            <xdr:cNvPr id="1716" name="Option Button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85</xdr:row>
          <xdr:rowOff>161925</xdr:rowOff>
        </xdr:from>
        <xdr:to>
          <xdr:col>4</xdr:col>
          <xdr:colOff>209550</xdr:colOff>
          <xdr:row>87</xdr:row>
          <xdr:rowOff>28575</xdr:rowOff>
        </xdr:to>
        <xdr:sp macro="" textlink="">
          <xdr:nvSpPr>
            <xdr:cNvPr id="1717" name="Option Button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85</xdr:row>
          <xdr:rowOff>85725</xdr:rowOff>
        </xdr:from>
        <xdr:to>
          <xdr:col>5</xdr:col>
          <xdr:colOff>104775</xdr:colOff>
          <xdr:row>87</xdr:row>
          <xdr:rowOff>38100</xdr:rowOff>
        </xdr:to>
        <xdr:sp macro="" textlink="">
          <xdr:nvSpPr>
            <xdr:cNvPr id="1718" name="Group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161925</xdr:rowOff>
        </xdr:from>
        <xdr:to>
          <xdr:col>3</xdr:col>
          <xdr:colOff>209550</xdr:colOff>
          <xdr:row>17</xdr:row>
          <xdr:rowOff>28575</xdr:rowOff>
        </xdr:to>
        <xdr:sp macro="" textlink="">
          <xdr:nvSpPr>
            <xdr:cNvPr id="1720" name="Option Button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xdr:row>
          <xdr:rowOff>161925</xdr:rowOff>
        </xdr:from>
        <xdr:to>
          <xdr:col>4</xdr:col>
          <xdr:colOff>209550</xdr:colOff>
          <xdr:row>17</xdr:row>
          <xdr:rowOff>28575</xdr:rowOff>
        </xdr:to>
        <xdr:sp macro="" textlink="">
          <xdr:nvSpPr>
            <xdr:cNvPr id="1721" name="Option Button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xdr:row>
          <xdr:rowOff>133350</xdr:rowOff>
        </xdr:from>
        <xdr:to>
          <xdr:col>5</xdr:col>
          <xdr:colOff>57150</xdr:colOff>
          <xdr:row>17</xdr:row>
          <xdr:rowOff>85725</xdr:rowOff>
        </xdr:to>
        <xdr:sp macro="" textlink="">
          <xdr:nvSpPr>
            <xdr:cNvPr id="1723" name="Group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93"/>
  <sheetViews>
    <sheetView tabSelected="1" topLeftCell="B1" zoomScaleNormal="100" workbookViewId="0">
      <selection activeCell="B1" sqref="B1"/>
    </sheetView>
  </sheetViews>
  <sheetFormatPr defaultColWidth="9" defaultRowHeight="13.5" x14ac:dyDescent="0.15"/>
  <cols>
    <col min="1" max="1" width="9" style="5" hidden="1" customWidth="1"/>
    <col min="2" max="2" width="30.625" style="3" customWidth="1"/>
    <col min="3" max="3" width="4.625" style="3" customWidth="1"/>
    <col min="4" max="11" width="10.625" style="3" customWidth="1"/>
    <col min="12" max="20" width="4.625" style="3" hidden="1" customWidth="1"/>
    <col min="21" max="21" width="9" style="3" hidden="1" customWidth="1"/>
    <col min="22" max="22" width="9" style="1" hidden="1" customWidth="1"/>
    <col min="23" max="23" width="10.5" style="3" hidden="1" customWidth="1"/>
    <col min="24" max="24" width="9" style="3" hidden="1" customWidth="1"/>
    <col min="25" max="16384" width="9" style="3"/>
  </cols>
  <sheetData>
    <row r="1" spans="1:24" ht="27" customHeight="1" x14ac:dyDescent="0.15">
      <c r="B1" s="2" t="s">
        <v>67</v>
      </c>
    </row>
    <row r="2" spans="1:24" ht="27" customHeight="1" x14ac:dyDescent="0.15">
      <c r="B2" s="2" t="s">
        <v>68</v>
      </c>
    </row>
    <row r="3" spans="1:24" x14ac:dyDescent="0.15">
      <c r="M3" s="3" t="s">
        <v>51</v>
      </c>
      <c r="N3" s="3" t="s">
        <v>2</v>
      </c>
      <c r="T3" s="3" t="s">
        <v>69</v>
      </c>
      <c r="V3" s="1" t="s">
        <v>70</v>
      </c>
      <c r="W3" s="3" t="s">
        <v>71</v>
      </c>
      <c r="X3" s="3" t="s">
        <v>257</v>
      </c>
    </row>
    <row r="4" spans="1:24" x14ac:dyDescent="0.15">
      <c r="B4" s="3" t="s">
        <v>23</v>
      </c>
    </row>
    <row r="5" spans="1:24" x14ac:dyDescent="0.15">
      <c r="B5" s="3" t="s">
        <v>24</v>
      </c>
    </row>
    <row r="6" spans="1:24" x14ac:dyDescent="0.15">
      <c r="B6" s="3" t="s">
        <v>258</v>
      </c>
    </row>
    <row r="8" spans="1:24" x14ac:dyDescent="0.15">
      <c r="D8" s="7"/>
      <c r="E8" s="7"/>
      <c r="F8" s="7"/>
      <c r="G8" s="7"/>
      <c r="H8" s="7"/>
      <c r="I8" s="7"/>
    </row>
    <row r="9" spans="1:24" x14ac:dyDescent="0.15">
      <c r="B9" s="3" t="s">
        <v>92</v>
      </c>
      <c r="D9" s="5"/>
      <c r="E9" s="5"/>
      <c r="F9" s="5"/>
      <c r="G9" s="5"/>
      <c r="H9" s="5"/>
      <c r="I9" s="7"/>
      <c r="W9" s="3" t="s">
        <v>283</v>
      </c>
      <c r="X9" s="3" t="str">
        <f>ADDRESS(ROW(),COLUMN()-1,4)</f>
        <v>W9</v>
      </c>
    </row>
    <row r="10" spans="1:24" x14ac:dyDescent="0.15">
      <c r="A10" s="5">
        <v>1.1000000000000001</v>
      </c>
      <c r="B10" s="3" t="s">
        <v>25</v>
      </c>
      <c r="D10" s="10"/>
      <c r="E10" s="10"/>
      <c r="F10" s="10"/>
      <c r="G10" s="10"/>
      <c r="H10" s="5"/>
      <c r="I10" s="7"/>
      <c r="M10" s="3" t="s">
        <v>18</v>
      </c>
      <c r="W10" s="3" t="str">
        <f>IF(D10="","---",D10)</f>
        <v>---</v>
      </c>
      <c r="X10" s="3" t="str">
        <f>ADDRESS(ROW(),COLUMN()-1,4)</f>
        <v>W10</v>
      </c>
    </row>
    <row r="11" spans="1:24" x14ac:dyDescent="0.15">
      <c r="A11" s="5">
        <v>1.2</v>
      </c>
      <c r="B11" s="3" t="s">
        <v>26</v>
      </c>
      <c r="D11" s="10"/>
      <c r="E11" s="10"/>
      <c r="F11" s="10"/>
      <c r="G11" s="10"/>
      <c r="H11" s="5"/>
      <c r="I11" s="7"/>
      <c r="M11" s="3" t="s">
        <v>18</v>
      </c>
      <c r="W11" s="3" t="str">
        <f t="shared" ref="W11:W12" si="0">IF(D11="","---",D11)</f>
        <v>---</v>
      </c>
      <c r="X11" s="3" t="str">
        <f t="shared" ref="X11:X12" si="1">ADDRESS(ROW(),COLUMN()-1,4)</f>
        <v>W11</v>
      </c>
    </row>
    <row r="12" spans="1:24" x14ac:dyDescent="0.15">
      <c r="A12" s="5">
        <v>1.3</v>
      </c>
      <c r="B12" s="3" t="s">
        <v>27</v>
      </c>
      <c r="D12" s="10"/>
      <c r="E12" s="10"/>
      <c r="F12" s="10"/>
      <c r="G12" s="10"/>
      <c r="H12" s="5"/>
      <c r="I12" s="7"/>
      <c r="M12" s="3" t="s">
        <v>18</v>
      </c>
      <c r="W12" s="3" t="str">
        <f t="shared" si="0"/>
        <v>---</v>
      </c>
      <c r="X12" s="3" t="str">
        <f t="shared" si="1"/>
        <v>W12</v>
      </c>
    </row>
    <row r="13" spans="1:24" x14ac:dyDescent="0.15">
      <c r="D13" s="7"/>
      <c r="E13" s="7"/>
      <c r="F13" s="7"/>
      <c r="G13" s="5"/>
      <c r="H13" s="5"/>
      <c r="I13" s="7"/>
    </row>
    <row r="14" spans="1:24" x14ac:dyDescent="0.15">
      <c r="B14" s="3" t="s">
        <v>93</v>
      </c>
      <c r="D14" s="5"/>
      <c r="E14" s="5"/>
      <c r="F14" s="5"/>
      <c r="G14" s="5"/>
      <c r="H14" s="5"/>
      <c r="I14" s="7"/>
    </row>
    <row r="15" spans="1:24" x14ac:dyDescent="0.15">
      <c r="A15" s="5">
        <v>2.1</v>
      </c>
      <c r="B15" s="3" t="s">
        <v>28</v>
      </c>
      <c r="D15" s="10"/>
      <c r="E15" s="10"/>
      <c r="F15" s="10"/>
      <c r="G15" s="10"/>
      <c r="H15" s="5"/>
      <c r="I15" s="7"/>
      <c r="M15" s="3" t="s">
        <v>18</v>
      </c>
      <c r="W15" s="3" t="str">
        <f>IF(D15="","---",D15)</f>
        <v>---</v>
      </c>
      <c r="X15" s="3" t="str">
        <f t="shared" ref="X15:X78" si="2">ADDRESS(ROW(),COLUMN()-1,4)</f>
        <v>W15</v>
      </c>
    </row>
    <row r="16" spans="1:24" x14ac:dyDescent="0.15">
      <c r="A16" s="5">
        <v>2.2000000000000002</v>
      </c>
      <c r="B16" s="3" t="s">
        <v>29</v>
      </c>
      <c r="D16" s="6"/>
      <c r="E16" s="7" t="s">
        <v>1</v>
      </c>
      <c r="F16" s="6"/>
      <c r="G16" s="7" t="s">
        <v>0</v>
      </c>
      <c r="H16" s="5"/>
      <c r="I16" s="7"/>
      <c r="M16" s="3" t="s">
        <v>19</v>
      </c>
      <c r="W16" s="3" t="str">
        <f>IF(AND(ISNUMBER(D16),ISNUMBER(F16)),D16+F16/12,"---")</f>
        <v>---</v>
      </c>
      <c r="X16" s="3" t="str">
        <f t="shared" si="2"/>
        <v>W16</v>
      </c>
    </row>
    <row r="17" spans="1:24" x14ac:dyDescent="0.15">
      <c r="A17" s="5">
        <v>2.2999999999999998</v>
      </c>
      <c r="B17" s="3" t="s">
        <v>30</v>
      </c>
      <c r="D17" s="5" t="s">
        <v>284</v>
      </c>
      <c r="E17" s="5" t="s">
        <v>285</v>
      </c>
      <c r="F17" s="5"/>
      <c r="G17" s="5"/>
      <c r="H17" s="5"/>
      <c r="I17" s="7"/>
      <c r="N17" s="3" t="s">
        <v>281</v>
      </c>
      <c r="O17" s="3" t="s">
        <v>282</v>
      </c>
      <c r="V17" s="1">
        <v>0</v>
      </c>
      <c r="W17" s="3" t="str">
        <f t="shared" ref="W17" si="3">IF(V17&lt;&gt;0,INDEX(N17:R17,V17),"---")</f>
        <v>---</v>
      </c>
      <c r="X17" s="3" t="str">
        <f t="shared" si="2"/>
        <v>W17</v>
      </c>
    </row>
    <row r="18" spans="1:24" x14ac:dyDescent="0.15">
      <c r="D18" s="5"/>
      <c r="E18" s="5"/>
      <c r="F18" s="5"/>
      <c r="G18" s="5"/>
      <c r="H18" s="5"/>
      <c r="I18" s="7"/>
    </row>
    <row r="19" spans="1:24" x14ac:dyDescent="0.15">
      <c r="B19" s="3" t="s">
        <v>94</v>
      </c>
      <c r="D19" s="5"/>
      <c r="E19" s="5"/>
      <c r="F19" s="5"/>
      <c r="G19" s="5"/>
      <c r="H19" s="5"/>
      <c r="I19" s="7"/>
    </row>
    <row r="20" spans="1:24" x14ac:dyDescent="0.15">
      <c r="A20" s="5">
        <v>3.1</v>
      </c>
      <c r="B20" s="3" t="s">
        <v>32</v>
      </c>
      <c r="D20" s="11"/>
      <c r="E20" s="10"/>
      <c r="F20" s="10"/>
      <c r="G20" s="10"/>
      <c r="H20" s="5"/>
      <c r="I20" s="7"/>
      <c r="M20" s="3" t="s">
        <v>21</v>
      </c>
      <c r="S20" s="4">
        <v>40909</v>
      </c>
      <c r="W20" s="4" t="str">
        <f>IF(D20="","---",D20)</f>
        <v>---</v>
      </c>
      <c r="X20" s="3" t="str">
        <f t="shared" si="2"/>
        <v>W20</v>
      </c>
    </row>
    <row r="21" spans="1:24" x14ac:dyDescent="0.15">
      <c r="A21" s="5">
        <v>3.2</v>
      </c>
      <c r="B21" s="3" t="s">
        <v>31</v>
      </c>
      <c r="D21" s="6"/>
      <c r="E21" s="7" t="s">
        <v>1</v>
      </c>
      <c r="F21" s="9"/>
      <c r="G21" s="7" t="s">
        <v>0</v>
      </c>
      <c r="H21" s="5"/>
      <c r="I21" s="7"/>
      <c r="M21" s="3" t="s">
        <v>19</v>
      </c>
      <c r="W21" s="3" t="str">
        <f>IF(AND(ISNUMBER(D21),ISNUMBER(F21)),D21+F21/12,"---")</f>
        <v>---</v>
      </c>
      <c r="X21" s="3" t="str">
        <f t="shared" si="2"/>
        <v>W21</v>
      </c>
    </row>
    <row r="22" spans="1:24" x14ac:dyDescent="0.15">
      <c r="B22" s="3" t="s">
        <v>33</v>
      </c>
      <c r="D22" s="5"/>
      <c r="E22" s="5"/>
      <c r="F22" s="5"/>
      <c r="G22" s="5"/>
      <c r="H22" s="5"/>
      <c r="I22" s="7"/>
    </row>
    <row r="23" spans="1:24" x14ac:dyDescent="0.15">
      <c r="A23" s="5" t="s">
        <v>99</v>
      </c>
      <c r="B23" s="3" t="s">
        <v>34</v>
      </c>
      <c r="D23" s="5" t="s">
        <v>259</v>
      </c>
      <c r="E23" s="5"/>
      <c r="F23" s="5" t="s">
        <v>260</v>
      </c>
      <c r="G23" s="5"/>
      <c r="H23" s="5"/>
      <c r="I23" s="7"/>
      <c r="N23" s="3" t="s">
        <v>3</v>
      </c>
      <c r="O23" s="3" t="s">
        <v>59</v>
      </c>
      <c r="V23" s="1">
        <v>0</v>
      </c>
      <c r="W23" s="3" t="str">
        <f>IF(V23&lt;&gt;0,INDEX(N23:R23,V23),"---")</f>
        <v>---</v>
      </c>
      <c r="X23" s="3" t="str">
        <f t="shared" si="2"/>
        <v>W23</v>
      </c>
    </row>
    <row r="24" spans="1:24" x14ac:dyDescent="0.15">
      <c r="A24" s="5" t="s">
        <v>100</v>
      </c>
      <c r="B24" s="3" t="s">
        <v>35</v>
      </c>
      <c r="D24" s="5" t="s">
        <v>261</v>
      </c>
      <c r="E24" s="5" t="s">
        <v>262</v>
      </c>
      <c r="F24" s="5"/>
      <c r="G24" s="7"/>
      <c r="H24" s="7"/>
      <c r="I24" s="7"/>
      <c r="N24" s="3" t="s">
        <v>60</v>
      </c>
      <c r="O24" s="3" t="s">
        <v>56</v>
      </c>
      <c r="V24" s="1">
        <v>0</v>
      </c>
      <c r="W24" s="3" t="str">
        <f t="shared" ref="W24:W28" si="4">IF(V24&lt;&gt;0,INDEX(N24:R24,V24),"---")</f>
        <v>---</v>
      </c>
      <c r="X24" s="3" t="str">
        <f t="shared" si="2"/>
        <v>W24</v>
      </c>
    </row>
    <row r="25" spans="1:24" x14ac:dyDescent="0.15">
      <c r="A25" s="5" t="s">
        <v>101</v>
      </c>
      <c r="B25" s="3" t="s">
        <v>36</v>
      </c>
      <c r="D25" s="5" t="s">
        <v>261</v>
      </c>
      <c r="E25" s="5" t="s">
        <v>262</v>
      </c>
      <c r="F25" s="5"/>
      <c r="G25" s="5"/>
      <c r="H25" s="5"/>
      <c r="I25" s="7"/>
      <c r="N25" s="3" t="s">
        <v>60</v>
      </c>
      <c r="O25" s="3" t="s">
        <v>56</v>
      </c>
      <c r="V25" s="1">
        <v>0</v>
      </c>
      <c r="W25" s="3" t="str">
        <f t="shared" si="4"/>
        <v>---</v>
      </c>
      <c r="X25" s="3" t="str">
        <f t="shared" si="2"/>
        <v>W25</v>
      </c>
    </row>
    <row r="26" spans="1:24" x14ac:dyDescent="0.15">
      <c r="A26" s="5">
        <v>3.4</v>
      </c>
      <c r="B26" s="3" t="s">
        <v>37</v>
      </c>
      <c r="D26" s="5" t="s">
        <v>263</v>
      </c>
      <c r="E26" s="5" t="s">
        <v>264</v>
      </c>
      <c r="F26" s="5" t="s">
        <v>265</v>
      </c>
      <c r="G26" s="5"/>
      <c r="H26" s="5"/>
      <c r="I26" s="7"/>
      <c r="N26" s="3" t="s">
        <v>61</v>
      </c>
      <c r="O26" s="3" t="s">
        <v>62</v>
      </c>
      <c r="P26" s="3" t="s">
        <v>63</v>
      </c>
      <c r="V26" s="1">
        <v>0</v>
      </c>
      <c r="W26" s="3" t="str">
        <f t="shared" si="4"/>
        <v>---</v>
      </c>
      <c r="X26" s="3" t="str">
        <f t="shared" si="2"/>
        <v>W26</v>
      </c>
    </row>
    <row r="27" spans="1:24" x14ac:dyDescent="0.15">
      <c r="A27" s="5">
        <v>3.5</v>
      </c>
      <c r="B27" s="3" t="s">
        <v>38</v>
      </c>
      <c r="D27" s="5" t="s">
        <v>262</v>
      </c>
      <c r="E27" s="8" t="s">
        <v>266</v>
      </c>
      <c r="F27" s="8" t="s">
        <v>267</v>
      </c>
      <c r="G27" s="7"/>
      <c r="H27" s="5"/>
      <c r="I27" s="7"/>
      <c r="N27" s="3" t="s">
        <v>11</v>
      </c>
      <c r="O27" s="3" t="s">
        <v>72</v>
      </c>
      <c r="P27" s="3" t="s">
        <v>73</v>
      </c>
      <c r="V27" s="1">
        <v>0</v>
      </c>
      <c r="W27" s="3" t="str">
        <f t="shared" si="4"/>
        <v>---</v>
      </c>
      <c r="X27" s="3" t="str">
        <f t="shared" si="2"/>
        <v>W27</v>
      </c>
    </row>
    <row r="28" spans="1:24" x14ac:dyDescent="0.15">
      <c r="A28" s="5">
        <v>3.6</v>
      </c>
      <c r="B28" s="3" t="s">
        <v>39</v>
      </c>
      <c r="D28" s="5" t="s">
        <v>262</v>
      </c>
      <c r="E28" s="5" t="s">
        <v>268</v>
      </c>
      <c r="F28" s="5" t="s">
        <v>269</v>
      </c>
      <c r="G28" s="5"/>
      <c r="H28" s="5"/>
      <c r="I28" s="7"/>
      <c r="N28" s="3" t="s">
        <v>57</v>
      </c>
      <c r="O28" s="3" t="s">
        <v>58</v>
      </c>
      <c r="P28" s="3" t="s">
        <v>81</v>
      </c>
      <c r="V28" s="1">
        <v>0</v>
      </c>
      <c r="W28" s="3" t="str">
        <f t="shared" si="4"/>
        <v>---</v>
      </c>
      <c r="X28" s="3" t="str">
        <f t="shared" si="2"/>
        <v>W28</v>
      </c>
    </row>
    <row r="29" spans="1:24" x14ac:dyDescent="0.15">
      <c r="D29" s="5"/>
      <c r="E29" s="5"/>
      <c r="F29" s="5"/>
      <c r="G29" s="5"/>
      <c r="H29" s="5"/>
      <c r="I29" s="7"/>
    </row>
    <row r="30" spans="1:24" x14ac:dyDescent="0.15">
      <c r="B30" s="3" t="s">
        <v>95</v>
      </c>
      <c r="D30" s="5"/>
      <c r="E30" s="5"/>
      <c r="F30" s="5"/>
      <c r="G30" s="5"/>
      <c r="H30" s="5"/>
      <c r="I30" s="7"/>
    </row>
    <row r="31" spans="1:24" x14ac:dyDescent="0.15">
      <c r="B31" s="3" t="s">
        <v>161</v>
      </c>
      <c r="D31" s="5"/>
      <c r="E31" s="5"/>
      <c r="F31" s="5"/>
      <c r="G31" s="5"/>
      <c r="H31" s="5"/>
      <c r="I31" s="7"/>
    </row>
    <row r="32" spans="1:24" x14ac:dyDescent="0.15">
      <c r="A32" s="5" t="s">
        <v>102</v>
      </c>
      <c r="B32" s="3" t="s">
        <v>74</v>
      </c>
      <c r="D32" s="5" t="s">
        <v>270</v>
      </c>
      <c r="E32" s="5" t="s">
        <v>271</v>
      </c>
      <c r="F32" s="5"/>
      <c r="G32" s="5"/>
      <c r="H32" s="5"/>
      <c r="I32" s="7"/>
      <c r="N32" s="3" t="s">
        <v>77</v>
      </c>
      <c r="O32" s="3" t="s">
        <v>78</v>
      </c>
      <c r="V32" s="1">
        <v>0</v>
      </c>
      <c r="W32" s="3" t="str">
        <f t="shared" ref="W32" si="5">IF(V32&lt;&gt;0,INDEX(N32:R32,V32),"---")</f>
        <v>---</v>
      </c>
      <c r="X32" s="3" t="str">
        <f t="shared" si="2"/>
        <v>W32</v>
      </c>
    </row>
    <row r="33" spans="1:24" x14ac:dyDescent="0.15">
      <c r="A33" s="5" t="s">
        <v>103</v>
      </c>
      <c r="B33" s="3" t="s">
        <v>75</v>
      </c>
      <c r="D33" s="5" t="s">
        <v>272</v>
      </c>
      <c r="E33" s="5" t="s">
        <v>273</v>
      </c>
      <c r="F33" s="5"/>
      <c r="G33" s="5"/>
      <c r="H33" s="5"/>
      <c r="I33" s="7"/>
      <c r="N33" s="3" t="s">
        <v>79</v>
      </c>
      <c r="O33" s="3" t="s">
        <v>80</v>
      </c>
      <c r="V33" s="1">
        <v>0</v>
      </c>
      <c r="W33" s="3" t="str">
        <f>IF(V33&lt;&gt;0,INDEX(N33:O33,V33),"---")</f>
        <v>---</v>
      </c>
      <c r="X33" s="3" t="str">
        <f t="shared" si="2"/>
        <v>W33</v>
      </c>
    </row>
    <row r="34" spans="1:24" x14ac:dyDescent="0.15">
      <c r="B34" s="3" t="s">
        <v>162</v>
      </c>
      <c r="D34" s="5"/>
      <c r="E34" s="5"/>
      <c r="F34" s="5"/>
      <c r="G34" s="5"/>
      <c r="H34" s="5"/>
      <c r="I34" s="7"/>
    </row>
    <row r="35" spans="1:24" x14ac:dyDescent="0.15">
      <c r="A35" s="5">
        <v>4.2</v>
      </c>
      <c r="B35" s="3" t="s">
        <v>76</v>
      </c>
      <c r="D35" s="5" t="s">
        <v>262</v>
      </c>
      <c r="E35" s="5" t="s">
        <v>268</v>
      </c>
      <c r="F35" s="5" t="s">
        <v>269</v>
      </c>
      <c r="G35" s="5"/>
      <c r="H35" s="5"/>
      <c r="I35" s="7"/>
      <c r="N35" s="3" t="s">
        <v>56</v>
      </c>
      <c r="O35" s="3" t="s">
        <v>58</v>
      </c>
      <c r="P35" s="3" t="s">
        <v>81</v>
      </c>
      <c r="V35" s="1">
        <v>0</v>
      </c>
      <c r="W35" s="3" t="str">
        <f t="shared" ref="W35:W37" si="6">IF(V35&lt;&gt;0,INDEX(N35:R35,V35),"---")</f>
        <v>---</v>
      </c>
      <c r="X35" s="3" t="str">
        <f t="shared" si="2"/>
        <v>W35</v>
      </c>
    </row>
    <row r="36" spans="1:24" x14ac:dyDescent="0.15">
      <c r="B36" s="3" t="s">
        <v>163</v>
      </c>
      <c r="D36" s="5"/>
      <c r="E36" s="5"/>
      <c r="F36" s="5"/>
      <c r="G36" s="5"/>
      <c r="H36" s="5"/>
      <c r="I36" s="7"/>
    </row>
    <row r="37" spans="1:24" x14ac:dyDescent="0.15">
      <c r="A37" s="5" t="s">
        <v>104</v>
      </c>
      <c r="B37" s="3" t="s">
        <v>164</v>
      </c>
      <c r="D37" s="5" t="s">
        <v>274</v>
      </c>
      <c r="E37" s="5" t="s">
        <v>275</v>
      </c>
      <c r="F37" s="5"/>
      <c r="G37" s="5"/>
      <c r="H37" s="5"/>
      <c r="I37" s="7"/>
      <c r="N37" s="3" t="s">
        <v>4</v>
      </c>
      <c r="O37" s="3" t="s">
        <v>5</v>
      </c>
      <c r="V37" s="1">
        <v>0</v>
      </c>
      <c r="W37" s="3" t="str">
        <f t="shared" si="6"/>
        <v>---</v>
      </c>
      <c r="X37" s="3" t="str">
        <f t="shared" si="2"/>
        <v>W37</v>
      </c>
    </row>
    <row r="38" spans="1:24" x14ac:dyDescent="0.15">
      <c r="A38" s="5" t="s">
        <v>105</v>
      </c>
      <c r="B38" s="3" t="s">
        <v>170</v>
      </c>
      <c r="D38" s="11"/>
      <c r="E38" s="10"/>
      <c r="F38" s="10"/>
      <c r="G38" s="10"/>
      <c r="H38" s="5"/>
      <c r="I38" s="7"/>
      <c r="M38" s="3" t="s">
        <v>21</v>
      </c>
      <c r="T38" s="3" t="str">
        <f>IF(W37=N37,"消す","消さない")</f>
        <v>消さない</v>
      </c>
      <c r="W38" s="4" t="str">
        <f>IF(D38="","---",D38)</f>
        <v>---</v>
      </c>
      <c r="X38" s="3" t="str">
        <f t="shared" si="2"/>
        <v>W38</v>
      </c>
    </row>
    <row r="39" spans="1:24" x14ac:dyDescent="0.15">
      <c r="A39" s="5" t="s">
        <v>106</v>
      </c>
      <c r="B39" s="3" t="s">
        <v>169</v>
      </c>
      <c r="D39" s="6"/>
      <c r="E39" s="7" t="s">
        <v>6</v>
      </c>
      <c r="F39" s="7"/>
      <c r="G39" s="7"/>
      <c r="H39" s="5"/>
      <c r="I39" s="7"/>
      <c r="M39" s="3" t="s">
        <v>19</v>
      </c>
      <c r="T39" s="3" t="str">
        <f>IF(W37=N37,"消す","消さない")</f>
        <v>消さない</v>
      </c>
      <c r="W39" s="3" t="str">
        <f>IF(D39="","---",D39)</f>
        <v>---</v>
      </c>
      <c r="X39" s="3" t="str">
        <f t="shared" si="2"/>
        <v>W39</v>
      </c>
    </row>
    <row r="40" spans="1:24" x14ac:dyDescent="0.15">
      <c r="A40" s="5" t="s">
        <v>107</v>
      </c>
      <c r="B40" s="3" t="s">
        <v>167</v>
      </c>
      <c r="D40" s="5" t="s">
        <v>274</v>
      </c>
      <c r="E40" s="5" t="s">
        <v>275</v>
      </c>
      <c r="F40" s="5"/>
      <c r="G40" s="5"/>
      <c r="H40" s="5"/>
      <c r="I40" s="7"/>
      <c r="N40" s="3" t="s">
        <v>4</v>
      </c>
      <c r="O40" s="3" t="s">
        <v>5</v>
      </c>
      <c r="V40" s="1">
        <v>0</v>
      </c>
      <c r="W40" s="3" t="str">
        <f t="shared" ref="W40" si="7">IF(V40&lt;&gt;0,INDEX(N40:R40,V40),"---")</f>
        <v>---</v>
      </c>
      <c r="X40" s="3" t="str">
        <f t="shared" si="2"/>
        <v>W40</v>
      </c>
    </row>
    <row r="41" spans="1:24" x14ac:dyDescent="0.15">
      <c r="A41" s="5" t="s">
        <v>108</v>
      </c>
      <c r="B41" s="3" t="s">
        <v>40</v>
      </c>
      <c r="D41" s="11"/>
      <c r="E41" s="10"/>
      <c r="F41" s="10"/>
      <c r="G41" s="10"/>
      <c r="H41" s="5"/>
      <c r="I41" s="7"/>
      <c r="M41" s="3" t="s">
        <v>21</v>
      </c>
      <c r="T41" s="3" t="str">
        <f>IF(W40=N40,"消す","消さない")</f>
        <v>消さない</v>
      </c>
      <c r="W41" s="4" t="str">
        <f>IF(D41="","---",D41)</f>
        <v>---</v>
      </c>
      <c r="X41" s="3" t="str">
        <f t="shared" si="2"/>
        <v>W41</v>
      </c>
    </row>
    <row r="42" spans="1:24" x14ac:dyDescent="0.15">
      <c r="A42" s="5" t="s">
        <v>109</v>
      </c>
      <c r="B42" s="3" t="s">
        <v>41</v>
      </c>
      <c r="D42" s="6"/>
      <c r="E42" s="7" t="s">
        <v>6</v>
      </c>
      <c r="F42" s="7"/>
      <c r="G42" s="7"/>
      <c r="H42" s="5"/>
      <c r="I42" s="7"/>
      <c r="M42" s="3" t="s">
        <v>19</v>
      </c>
      <c r="T42" s="3" t="str">
        <f>IF(W40=N40,"消す","消さない")</f>
        <v>消さない</v>
      </c>
      <c r="W42" s="3" t="str">
        <f t="shared" ref="W42:W62" si="8">IF(D42="","---",D42)</f>
        <v>---</v>
      </c>
      <c r="X42" s="3" t="str">
        <f t="shared" si="2"/>
        <v>W42</v>
      </c>
    </row>
    <row r="43" spans="1:24" x14ac:dyDescent="0.15">
      <c r="A43" s="5" t="s">
        <v>110</v>
      </c>
      <c r="B43" s="3" t="s">
        <v>168</v>
      </c>
      <c r="D43" s="5" t="s">
        <v>274</v>
      </c>
      <c r="E43" s="5" t="s">
        <v>275</v>
      </c>
      <c r="F43" s="5"/>
      <c r="G43" s="5"/>
      <c r="H43" s="5"/>
      <c r="I43" s="7"/>
      <c r="N43" s="3" t="s">
        <v>4</v>
      </c>
      <c r="O43" s="3" t="s">
        <v>5</v>
      </c>
      <c r="V43" s="1">
        <v>0</v>
      </c>
      <c r="W43" s="3" t="str">
        <f t="shared" ref="W43" si="9">IF(V43&lt;&gt;0,INDEX(N43:R43,V43),"---")</f>
        <v>---</v>
      </c>
      <c r="X43" s="3" t="str">
        <f t="shared" si="2"/>
        <v>W43</v>
      </c>
    </row>
    <row r="44" spans="1:24" x14ac:dyDescent="0.15">
      <c r="A44" s="5" t="s">
        <v>111</v>
      </c>
      <c r="B44" s="3" t="s">
        <v>40</v>
      </c>
      <c r="D44" s="11"/>
      <c r="E44" s="10"/>
      <c r="F44" s="10"/>
      <c r="G44" s="10"/>
      <c r="H44" s="5"/>
      <c r="I44" s="7"/>
      <c r="M44" s="3" t="s">
        <v>21</v>
      </c>
      <c r="T44" s="3" t="str">
        <f>IF(W43=N43,"消す","消さない")</f>
        <v>消さない</v>
      </c>
      <c r="W44" s="4" t="str">
        <f>IF(D44="","---",D44)</f>
        <v>---</v>
      </c>
      <c r="X44" s="3" t="str">
        <f t="shared" si="2"/>
        <v>W44</v>
      </c>
    </row>
    <row r="45" spans="1:24" x14ac:dyDescent="0.15">
      <c r="A45" s="5" t="s">
        <v>112</v>
      </c>
      <c r="B45" s="3" t="s">
        <v>41</v>
      </c>
      <c r="D45" s="6"/>
      <c r="E45" s="7" t="s">
        <v>6</v>
      </c>
      <c r="F45" s="7"/>
      <c r="G45" s="7"/>
      <c r="H45" s="5"/>
      <c r="I45" s="7"/>
      <c r="M45" s="3" t="s">
        <v>19</v>
      </c>
      <c r="T45" s="3" t="str">
        <f>IF(W43=N43,"消す","消さない")</f>
        <v>消さない</v>
      </c>
      <c r="W45" s="3" t="str">
        <f t="shared" si="8"/>
        <v>---</v>
      </c>
      <c r="X45" s="3" t="str">
        <f t="shared" si="2"/>
        <v>W45</v>
      </c>
    </row>
    <row r="46" spans="1:24" x14ac:dyDescent="0.15">
      <c r="A46" s="5" t="s">
        <v>113</v>
      </c>
      <c r="B46" s="3" t="s">
        <v>278</v>
      </c>
      <c r="D46" s="5" t="s">
        <v>274</v>
      </c>
      <c r="E46" s="5" t="s">
        <v>275</v>
      </c>
      <c r="F46" s="5"/>
      <c r="G46" s="5"/>
      <c r="H46" s="5"/>
      <c r="I46" s="7"/>
      <c r="N46" s="3" t="s">
        <v>4</v>
      </c>
      <c r="O46" s="3" t="s">
        <v>5</v>
      </c>
      <c r="V46" s="1">
        <v>0</v>
      </c>
      <c r="W46" s="3" t="str">
        <f t="shared" ref="W46" si="10">IF(V46&lt;&gt;0,INDEX(N46:R46,V46),"---")</f>
        <v>---</v>
      </c>
      <c r="X46" s="3" t="str">
        <f t="shared" si="2"/>
        <v>W46</v>
      </c>
    </row>
    <row r="47" spans="1:24" x14ac:dyDescent="0.15">
      <c r="A47" s="5" t="s">
        <v>114</v>
      </c>
      <c r="B47" s="3" t="s">
        <v>276</v>
      </c>
      <c r="D47" s="11"/>
      <c r="E47" s="10"/>
      <c r="F47" s="10"/>
      <c r="G47" s="10"/>
      <c r="H47" s="5"/>
      <c r="I47" s="7"/>
      <c r="M47" s="3" t="s">
        <v>21</v>
      </c>
      <c r="T47" s="3" t="str">
        <f>IF(W46=N46,"消す","消さない")</f>
        <v>消さない</v>
      </c>
      <c r="W47" s="4" t="str">
        <f>IF(D47="","---",D47)</f>
        <v>---</v>
      </c>
      <c r="X47" s="3" t="str">
        <f t="shared" si="2"/>
        <v>W47</v>
      </c>
    </row>
    <row r="48" spans="1:24" x14ac:dyDescent="0.15">
      <c r="B48" s="3" t="s">
        <v>277</v>
      </c>
      <c r="D48" s="9"/>
      <c r="E48" s="7" t="s">
        <v>280</v>
      </c>
      <c r="F48" s="7"/>
      <c r="G48" s="7"/>
      <c r="H48" s="5"/>
      <c r="I48" s="7"/>
      <c r="M48" s="3" t="s">
        <v>19</v>
      </c>
      <c r="T48" s="3" t="str">
        <f>IF(W46=N46,"消す","消さない")</f>
        <v>消さない</v>
      </c>
      <c r="W48" s="4" t="str">
        <f>IF(D47="","---",D47)</f>
        <v>---</v>
      </c>
      <c r="X48" s="3" t="str">
        <f t="shared" si="2"/>
        <v>W48</v>
      </c>
    </row>
    <row r="49" spans="1:24" x14ac:dyDescent="0.15">
      <c r="A49" s="5" t="s">
        <v>115</v>
      </c>
      <c r="B49" s="3" t="s">
        <v>42</v>
      </c>
      <c r="D49" s="6"/>
      <c r="E49" s="7" t="s">
        <v>91</v>
      </c>
      <c r="F49" s="7"/>
      <c r="G49" s="7"/>
      <c r="H49" s="5"/>
      <c r="I49" s="7"/>
      <c r="M49" s="3" t="s">
        <v>19</v>
      </c>
      <c r="T49" s="3" t="str">
        <f>IF(W46=N46,"消す","消さない")</f>
        <v>消さない</v>
      </c>
      <c r="W49" s="3" t="str">
        <f t="shared" si="8"/>
        <v>---</v>
      </c>
      <c r="X49" s="3" t="str">
        <f t="shared" si="2"/>
        <v>W49</v>
      </c>
    </row>
    <row r="50" spans="1:24" x14ac:dyDescent="0.15">
      <c r="A50" s="5" t="s">
        <v>116</v>
      </c>
      <c r="B50" s="3" t="s">
        <v>279</v>
      </c>
      <c r="D50" s="5" t="s">
        <v>274</v>
      </c>
      <c r="E50" s="5" t="s">
        <v>275</v>
      </c>
      <c r="F50" s="5"/>
      <c r="G50" s="5"/>
      <c r="H50" s="5"/>
      <c r="I50" s="7"/>
      <c r="N50" s="3" t="s">
        <v>4</v>
      </c>
      <c r="O50" s="3" t="s">
        <v>5</v>
      </c>
      <c r="V50" s="1">
        <v>0</v>
      </c>
      <c r="W50" s="3" t="str">
        <f t="shared" ref="W50" si="11">IF(V50&lt;&gt;0,INDEX(N50:R50,V50),"---")</f>
        <v>---</v>
      </c>
      <c r="X50" s="3" t="str">
        <f t="shared" si="2"/>
        <v>W50</v>
      </c>
    </row>
    <row r="51" spans="1:24" x14ac:dyDescent="0.15">
      <c r="A51" s="5" t="s">
        <v>117</v>
      </c>
      <c r="B51" s="3" t="s">
        <v>40</v>
      </c>
      <c r="D51" s="11"/>
      <c r="E51" s="10"/>
      <c r="F51" s="10"/>
      <c r="G51" s="10"/>
      <c r="H51" s="5"/>
      <c r="I51" s="7"/>
      <c r="M51" s="3" t="s">
        <v>21</v>
      </c>
      <c r="T51" s="3" t="str">
        <f>IF(W50=N50,"消す","消さない")</f>
        <v>消さない</v>
      </c>
      <c r="W51" s="4" t="str">
        <f>IF(D51="","---",D51)</f>
        <v>---</v>
      </c>
      <c r="X51" s="3" t="str">
        <f t="shared" si="2"/>
        <v>W51</v>
      </c>
    </row>
    <row r="52" spans="1:24" x14ac:dyDescent="0.15">
      <c r="A52" s="5" t="s">
        <v>118</v>
      </c>
      <c r="B52" s="3" t="s">
        <v>41</v>
      </c>
      <c r="D52" s="6"/>
      <c r="E52" s="7" t="s">
        <v>7</v>
      </c>
      <c r="F52" s="7"/>
      <c r="G52" s="7"/>
      <c r="H52" s="5"/>
      <c r="I52" s="7"/>
      <c r="M52" s="3" t="s">
        <v>19</v>
      </c>
      <c r="T52" s="3" t="str">
        <f>IF(W50=N50,"消す","消さない")</f>
        <v>消さない</v>
      </c>
      <c r="W52" s="3" t="str">
        <f t="shared" si="8"/>
        <v>---</v>
      </c>
      <c r="X52" s="3" t="str">
        <f t="shared" si="2"/>
        <v>W52</v>
      </c>
    </row>
    <row r="53" spans="1:24" x14ac:dyDescent="0.15">
      <c r="A53" s="5" t="s">
        <v>119</v>
      </c>
      <c r="B53" s="3" t="s">
        <v>165</v>
      </c>
      <c r="D53" s="5" t="s">
        <v>274</v>
      </c>
      <c r="E53" s="5" t="s">
        <v>275</v>
      </c>
      <c r="F53" s="5"/>
      <c r="G53" s="5"/>
      <c r="H53" s="5"/>
      <c r="I53" s="7"/>
      <c r="N53" s="3" t="s">
        <v>4</v>
      </c>
      <c r="O53" s="3" t="s">
        <v>5</v>
      </c>
      <c r="V53" s="1">
        <v>0</v>
      </c>
      <c r="W53" s="3" t="str">
        <f t="shared" ref="W53" si="12">IF(V53&lt;&gt;0,INDEX(N53:R53,V53),"---")</f>
        <v>---</v>
      </c>
      <c r="X53" s="3" t="str">
        <f t="shared" si="2"/>
        <v>W53</v>
      </c>
    </row>
    <row r="54" spans="1:24" x14ac:dyDescent="0.15">
      <c r="A54" s="5" t="s">
        <v>120</v>
      </c>
      <c r="B54" s="3" t="s">
        <v>40</v>
      </c>
      <c r="D54" s="11"/>
      <c r="E54" s="10"/>
      <c r="F54" s="10"/>
      <c r="G54" s="10"/>
      <c r="H54" s="5"/>
      <c r="I54" s="7"/>
      <c r="M54" s="3" t="s">
        <v>21</v>
      </c>
      <c r="T54" s="3" t="str">
        <f>IF(W53=N53,"消す","消さない")</f>
        <v>消さない</v>
      </c>
      <c r="W54" s="4" t="str">
        <f>IF(D54="","---",D54)</f>
        <v>---</v>
      </c>
      <c r="X54" s="3" t="str">
        <f t="shared" si="2"/>
        <v>W54</v>
      </c>
    </row>
    <row r="55" spans="1:24" x14ac:dyDescent="0.15">
      <c r="A55" s="5" t="s">
        <v>121</v>
      </c>
      <c r="B55" s="3" t="s">
        <v>41</v>
      </c>
      <c r="D55" s="6"/>
      <c r="E55" s="7"/>
      <c r="F55" s="7"/>
      <c r="G55" s="7"/>
      <c r="H55" s="5"/>
      <c r="I55" s="7"/>
      <c r="M55" s="3" t="s">
        <v>19</v>
      </c>
      <c r="T55" s="3" t="str">
        <f>IF(W53=N53,"消す","消さない")</f>
        <v>消さない</v>
      </c>
      <c r="W55" s="3" t="str">
        <f t="shared" si="8"/>
        <v>---</v>
      </c>
      <c r="X55" s="3" t="str">
        <f t="shared" si="2"/>
        <v>W55</v>
      </c>
    </row>
    <row r="56" spans="1:24" x14ac:dyDescent="0.15">
      <c r="A56" s="5" t="s">
        <v>122</v>
      </c>
      <c r="B56" s="3" t="s">
        <v>166</v>
      </c>
      <c r="D56" s="5" t="s">
        <v>274</v>
      </c>
      <c r="E56" s="5" t="s">
        <v>275</v>
      </c>
      <c r="F56" s="5"/>
      <c r="G56" s="5"/>
      <c r="H56" s="5"/>
      <c r="I56" s="7"/>
      <c r="N56" s="3" t="s">
        <v>4</v>
      </c>
      <c r="O56" s="3" t="s">
        <v>5</v>
      </c>
      <c r="V56" s="1">
        <v>0</v>
      </c>
      <c r="W56" s="3" t="str">
        <f t="shared" ref="W56" si="13">IF(V56&lt;&gt;0,INDEX(N56:R56,V56),"---")</f>
        <v>---</v>
      </c>
      <c r="X56" s="3" t="str">
        <f t="shared" si="2"/>
        <v>W56</v>
      </c>
    </row>
    <row r="57" spans="1:24" x14ac:dyDescent="0.15">
      <c r="A57" s="5" t="s">
        <v>123</v>
      </c>
      <c r="B57" s="3" t="s">
        <v>40</v>
      </c>
      <c r="D57" s="11"/>
      <c r="E57" s="10"/>
      <c r="F57" s="10"/>
      <c r="G57" s="10"/>
      <c r="H57" s="5"/>
      <c r="I57" s="7"/>
      <c r="M57" s="3" t="s">
        <v>21</v>
      </c>
      <c r="T57" s="3" t="str">
        <f>IF(W56=N56,"消す","消さない")</f>
        <v>消さない</v>
      </c>
      <c r="W57" s="4" t="str">
        <f>IF(D57="","---",D57)</f>
        <v>---</v>
      </c>
      <c r="X57" s="3" t="str">
        <f t="shared" si="2"/>
        <v>W57</v>
      </c>
    </row>
    <row r="58" spans="1:24" x14ac:dyDescent="0.15">
      <c r="A58" s="5" t="s">
        <v>124</v>
      </c>
      <c r="B58" s="3" t="s">
        <v>43</v>
      </c>
      <c r="D58" s="10"/>
      <c r="E58" s="10"/>
      <c r="F58" s="10"/>
      <c r="G58" s="10"/>
      <c r="H58" s="5"/>
      <c r="I58" s="7"/>
      <c r="M58" s="3" t="s">
        <v>22</v>
      </c>
      <c r="T58" s="3" t="str">
        <f>IF(W56=N56,"消す","消さない")</f>
        <v>消さない</v>
      </c>
      <c r="W58" s="3" t="str">
        <f t="shared" si="8"/>
        <v>---</v>
      </c>
      <c r="X58" s="3" t="str">
        <f t="shared" si="2"/>
        <v>W58</v>
      </c>
    </row>
    <row r="59" spans="1:24" x14ac:dyDescent="0.15">
      <c r="B59" s="3" t="s">
        <v>41</v>
      </c>
      <c r="D59" s="5"/>
      <c r="E59" s="5"/>
      <c r="F59" s="5"/>
      <c r="G59" s="5"/>
      <c r="H59" s="5"/>
      <c r="I59" s="7"/>
      <c r="T59" s="3" t="str">
        <f>IF(W56=N56,"消す","消さない")</f>
        <v>消さない</v>
      </c>
    </row>
    <row r="60" spans="1:24" x14ac:dyDescent="0.15">
      <c r="A60" s="5" t="s">
        <v>125</v>
      </c>
      <c r="B60" s="3" t="s">
        <v>44</v>
      </c>
      <c r="D60" s="6"/>
      <c r="E60" s="7" t="s">
        <v>8</v>
      </c>
      <c r="F60" s="5"/>
      <c r="G60" s="5"/>
      <c r="H60" s="5"/>
      <c r="I60" s="7"/>
      <c r="M60" s="3" t="s">
        <v>19</v>
      </c>
      <c r="T60" s="3" t="str">
        <f>IF(W56=N56,"消す","消さない")</f>
        <v>消さない</v>
      </c>
      <c r="W60" s="3" t="str">
        <f t="shared" si="8"/>
        <v>---</v>
      </c>
      <c r="X60" s="3" t="str">
        <f t="shared" si="2"/>
        <v>W60</v>
      </c>
    </row>
    <row r="61" spans="1:24" x14ac:dyDescent="0.15">
      <c r="A61" s="5" t="s">
        <v>126</v>
      </c>
      <c r="B61" s="3" t="s">
        <v>45</v>
      </c>
      <c r="D61" s="6"/>
      <c r="E61" s="7" t="s">
        <v>8</v>
      </c>
      <c r="F61" s="5"/>
      <c r="G61" s="5"/>
      <c r="H61" s="5"/>
      <c r="I61" s="7"/>
      <c r="M61" s="3" t="s">
        <v>19</v>
      </c>
      <c r="T61" s="3" t="str">
        <f>IF(W56=N56,"消す","消さない")</f>
        <v>消さない</v>
      </c>
      <c r="W61" s="3" t="str">
        <f t="shared" si="8"/>
        <v>---</v>
      </c>
      <c r="X61" s="3" t="str">
        <f t="shared" si="2"/>
        <v>W61</v>
      </c>
    </row>
    <row r="62" spans="1:24" x14ac:dyDescent="0.15">
      <c r="A62" s="5" t="s">
        <v>127</v>
      </c>
      <c r="B62" s="3" t="s">
        <v>50</v>
      </c>
      <c r="D62" s="6"/>
      <c r="E62" s="7" t="s">
        <v>9</v>
      </c>
      <c r="F62" s="5"/>
      <c r="G62" s="5"/>
      <c r="H62" s="5"/>
      <c r="I62" s="7"/>
      <c r="M62" s="3" t="s">
        <v>19</v>
      </c>
      <c r="T62" s="3" t="str">
        <f>IF(W56=N56,"消す","消さない")</f>
        <v>消さない</v>
      </c>
      <c r="W62" s="3" t="str">
        <f t="shared" si="8"/>
        <v>---</v>
      </c>
      <c r="X62" s="3" t="str">
        <f t="shared" si="2"/>
        <v>W62</v>
      </c>
    </row>
    <row r="63" spans="1:24" x14ac:dyDescent="0.15">
      <c r="A63" s="5" t="s">
        <v>128</v>
      </c>
      <c r="B63" s="3" t="s">
        <v>171</v>
      </c>
      <c r="D63" s="5" t="s">
        <v>274</v>
      </c>
      <c r="E63" s="5" t="s">
        <v>275</v>
      </c>
      <c r="F63" s="5"/>
      <c r="G63" s="5"/>
      <c r="H63" s="5"/>
      <c r="I63" s="7"/>
      <c r="N63" s="3" t="s">
        <v>4</v>
      </c>
      <c r="O63" s="3" t="s">
        <v>5</v>
      </c>
      <c r="V63" s="1">
        <v>0</v>
      </c>
      <c r="W63" s="3" t="str">
        <f t="shared" ref="W63" si="14">IF(V63&lt;&gt;0,INDEX(N63:R63,V63),"---")</f>
        <v>---</v>
      </c>
      <c r="X63" s="3" t="str">
        <f t="shared" si="2"/>
        <v>W63</v>
      </c>
    </row>
    <row r="64" spans="1:24" x14ac:dyDescent="0.15">
      <c r="A64" s="5" t="s">
        <v>129</v>
      </c>
      <c r="B64" s="3" t="s">
        <v>40</v>
      </c>
      <c r="D64" s="11"/>
      <c r="E64" s="10"/>
      <c r="F64" s="10"/>
      <c r="G64" s="10"/>
      <c r="H64" s="5"/>
      <c r="I64" s="7"/>
      <c r="M64" s="3" t="s">
        <v>21</v>
      </c>
      <c r="T64" s="3" t="str">
        <f>IF(W63=N63,"消す","消さない")</f>
        <v>消さない</v>
      </c>
      <c r="W64" s="4" t="str">
        <f>IF(D64="","---",D64)</f>
        <v>---</v>
      </c>
      <c r="X64" s="3" t="str">
        <f t="shared" si="2"/>
        <v>W64</v>
      </c>
    </row>
    <row r="65" spans="1:24" x14ac:dyDescent="0.15">
      <c r="A65" s="5" t="s">
        <v>130</v>
      </c>
      <c r="B65" s="3" t="s">
        <v>43</v>
      </c>
      <c r="D65" s="10"/>
      <c r="E65" s="10"/>
      <c r="F65" s="10"/>
      <c r="G65" s="10"/>
      <c r="H65" s="5"/>
      <c r="I65" s="7"/>
      <c r="M65" s="3" t="s">
        <v>22</v>
      </c>
      <c r="T65" s="3" t="str">
        <f>IF(W63=N63,"消す","消さない")</f>
        <v>消さない</v>
      </c>
      <c r="W65" s="3" t="str">
        <f t="shared" ref="W65" si="15">IF(D65="","---",D65)</f>
        <v>---</v>
      </c>
      <c r="X65" s="3" t="str">
        <f t="shared" si="2"/>
        <v>W65</v>
      </c>
    </row>
    <row r="66" spans="1:24" x14ac:dyDescent="0.15">
      <c r="B66" s="3" t="s">
        <v>41</v>
      </c>
      <c r="D66" s="7"/>
      <c r="E66" s="7"/>
      <c r="F66" s="7"/>
      <c r="G66" s="7"/>
      <c r="H66" s="5"/>
      <c r="I66" s="7"/>
      <c r="T66" s="3" t="str">
        <f>IF(W63=N63,"消す","消さない")</f>
        <v>消さない</v>
      </c>
    </row>
    <row r="67" spans="1:24" x14ac:dyDescent="0.15">
      <c r="A67" s="5" t="s">
        <v>131</v>
      </c>
      <c r="B67" s="3" t="s">
        <v>66</v>
      </c>
      <c r="D67" s="6"/>
      <c r="E67" s="7" t="s">
        <v>8</v>
      </c>
      <c r="F67" s="7"/>
      <c r="G67" s="7"/>
      <c r="H67" s="5"/>
      <c r="I67" s="7"/>
      <c r="M67" s="3" t="s">
        <v>19</v>
      </c>
      <c r="T67" s="3" t="str">
        <f>IF(W63=N63,"消す","消さない")</f>
        <v>消さない</v>
      </c>
      <c r="W67" s="3" t="str">
        <f t="shared" ref="W67:W69" si="16">IF(D67="","---",D67)</f>
        <v>---</v>
      </c>
      <c r="X67" s="3" t="str">
        <f t="shared" si="2"/>
        <v>W67</v>
      </c>
    </row>
    <row r="68" spans="1:24" x14ac:dyDescent="0.15">
      <c r="A68" s="5" t="s">
        <v>132</v>
      </c>
      <c r="B68" s="3" t="s">
        <v>45</v>
      </c>
      <c r="D68" s="6"/>
      <c r="E68" s="7" t="s">
        <v>8</v>
      </c>
      <c r="F68" s="7"/>
      <c r="G68" s="7"/>
      <c r="H68" s="5"/>
      <c r="I68" s="7"/>
      <c r="M68" s="3" t="s">
        <v>19</v>
      </c>
      <c r="T68" s="3" t="str">
        <f>IF(W63=N63,"消す","消さない")</f>
        <v>消さない</v>
      </c>
      <c r="W68" s="3" t="str">
        <f t="shared" si="16"/>
        <v>---</v>
      </c>
      <c r="X68" s="3" t="str">
        <f t="shared" si="2"/>
        <v>W68</v>
      </c>
    </row>
    <row r="69" spans="1:24" x14ac:dyDescent="0.15">
      <c r="A69" s="5" t="s">
        <v>133</v>
      </c>
      <c r="B69" s="3" t="s">
        <v>50</v>
      </c>
      <c r="D69" s="6"/>
      <c r="E69" s="7" t="s">
        <v>9</v>
      </c>
      <c r="F69" s="7"/>
      <c r="G69" s="7"/>
      <c r="H69" s="5"/>
      <c r="I69" s="7"/>
      <c r="M69" s="3" t="s">
        <v>19</v>
      </c>
      <c r="T69" s="3" t="str">
        <f>IF(W63=N63,"消す","消さない")</f>
        <v>消さない</v>
      </c>
      <c r="W69" s="3" t="str">
        <f t="shared" si="16"/>
        <v>---</v>
      </c>
      <c r="X69" s="3" t="str">
        <f t="shared" si="2"/>
        <v>W69</v>
      </c>
    </row>
    <row r="70" spans="1:24" x14ac:dyDescent="0.15">
      <c r="D70" s="5"/>
      <c r="E70" s="5"/>
      <c r="F70" s="5"/>
      <c r="G70" s="5"/>
      <c r="H70" s="5"/>
      <c r="I70" s="7"/>
    </row>
    <row r="71" spans="1:24" x14ac:dyDescent="0.15">
      <c r="B71" s="3" t="s">
        <v>96</v>
      </c>
      <c r="D71" s="5"/>
      <c r="E71" s="5"/>
      <c r="F71" s="5"/>
      <c r="G71" s="5"/>
      <c r="H71" s="5"/>
      <c r="I71" s="7"/>
    </row>
    <row r="72" spans="1:24" x14ac:dyDescent="0.15">
      <c r="B72" s="3" t="s">
        <v>160</v>
      </c>
      <c r="D72" s="5"/>
      <c r="E72" s="5"/>
      <c r="F72" s="5"/>
      <c r="G72" s="5"/>
      <c r="H72" s="5"/>
      <c r="I72" s="7"/>
    </row>
    <row r="73" spans="1:24" x14ac:dyDescent="0.15">
      <c r="A73" s="5" t="s">
        <v>134</v>
      </c>
      <c r="B73" s="3" t="s">
        <v>172</v>
      </c>
      <c r="D73" s="5" t="s">
        <v>261</v>
      </c>
      <c r="E73" s="5" t="s">
        <v>262</v>
      </c>
      <c r="F73" s="5"/>
      <c r="G73" s="5"/>
      <c r="H73" s="5"/>
      <c r="I73" s="7"/>
      <c r="N73" s="3" t="s">
        <v>10</v>
      </c>
      <c r="O73" s="3" t="s">
        <v>11</v>
      </c>
      <c r="V73" s="1">
        <v>0</v>
      </c>
      <c r="W73" s="3" t="str">
        <f t="shared" ref="W73" si="17">IF(V73&lt;&gt;0,INDEX(N73:R73,V73),"---")</f>
        <v>---</v>
      </c>
      <c r="X73" s="3" t="str">
        <f t="shared" si="2"/>
        <v>W73</v>
      </c>
    </row>
    <row r="74" spans="1:24" x14ac:dyDescent="0.15">
      <c r="A74" s="5" t="s">
        <v>135</v>
      </c>
      <c r="B74" s="3" t="s">
        <v>46</v>
      </c>
      <c r="D74" s="11"/>
      <c r="E74" s="10"/>
      <c r="F74" s="10"/>
      <c r="G74" s="10"/>
      <c r="H74" s="5"/>
      <c r="I74" s="7"/>
      <c r="M74" s="3" t="s">
        <v>20</v>
      </c>
      <c r="T74" s="3" t="str">
        <f>IF(W73=O73,"消す","消さない")</f>
        <v>消さない</v>
      </c>
      <c r="W74" s="4" t="str">
        <f>IF(D74="","---",D74)</f>
        <v>---</v>
      </c>
      <c r="X74" s="3" t="str">
        <f t="shared" si="2"/>
        <v>W74</v>
      </c>
    </row>
    <row r="75" spans="1:24" x14ac:dyDescent="0.15">
      <c r="A75" s="5" t="s">
        <v>136</v>
      </c>
      <c r="B75" s="3" t="s">
        <v>47</v>
      </c>
      <c r="D75" s="5" t="str">
        <f>IF($T75="消す","---","　　"&amp;N75)</f>
        <v>　　PA</v>
      </c>
      <c r="E75" s="5" t="str">
        <f>IF($T75="消す","---","　　"&amp;O75)</f>
        <v>　　IgG/EIA</v>
      </c>
      <c r="F75" s="5" t="str">
        <f>IF($T75="消す","---","　　"&amp;P75)</f>
        <v>　　NT</v>
      </c>
      <c r="G75" s="5" t="str">
        <f>IF($T75="消す","---","　　"&amp;Q75)</f>
        <v>　　HI</v>
      </c>
      <c r="H75" s="5" t="str">
        <f>IF($T75="消す","---","　　"&amp;R75)</f>
        <v>　　CF</v>
      </c>
      <c r="I75" s="7"/>
      <c r="N75" s="3" t="s">
        <v>12</v>
      </c>
      <c r="O75" s="3" t="s">
        <v>52</v>
      </c>
      <c r="P75" s="3" t="s">
        <v>53</v>
      </c>
      <c r="Q75" s="3" t="s">
        <v>54</v>
      </c>
      <c r="R75" s="3" t="s">
        <v>55</v>
      </c>
      <c r="T75" s="3" t="str">
        <f>IF(W73=O73,"消す","消さない")</f>
        <v>消さない</v>
      </c>
      <c r="V75" s="1">
        <v>0</v>
      </c>
      <c r="W75" s="3" t="str">
        <f t="shared" ref="W75" si="18">IF(V75&lt;&gt;0,INDEX(N75:R75,V75),"---")</f>
        <v>---</v>
      </c>
      <c r="X75" s="3" t="str">
        <f t="shared" si="2"/>
        <v>W75</v>
      </c>
    </row>
    <row r="76" spans="1:24" x14ac:dyDescent="0.15">
      <c r="A76" s="5" t="s">
        <v>137</v>
      </c>
      <c r="B76" s="3" t="s">
        <v>48</v>
      </c>
      <c r="D76" s="6"/>
      <c r="E76" s="7"/>
      <c r="F76" s="7"/>
      <c r="G76" s="7"/>
      <c r="H76" s="5"/>
      <c r="I76" s="7"/>
      <c r="M76" s="3" t="s">
        <v>19</v>
      </c>
      <c r="T76" s="3" t="str">
        <f>IF(W73=O73,"消す","消さない")</f>
        <v>消さない</v>
      </c>
      <c r="W76" s="3" t="str">
        <f t="shared" ref="W76:W77" si="19">IF(D76="","---",D76)</f>
        <v>---</v>
      </c>
      <c r="X76" s="3" t="str">
        <f t="shared" si="2"/>
        <v>W76</v>
      </c>
    </row>
    <row r="77" spans="1:24" x14ac:dyDescent="0.15">
      <c r="A77" s="5" t="s">
        <v>138</v>
      </c>
      <c r="B77" s="3" t="s">
        <v>49</v>
      </c>
      <c r="D77" s="10"/>
      <c r="E77" s="10"/>
      <c r="F77" s="10"/>
      <c r="G77" s="10"/>
      <c r="H77" s="5"/>
      <c r="I77" s="7"/>
      <c r="M77" s="3" t="s">
        <v>17</v>
      </c>
      <c r="T77" s="3" t="str">
        <f>IF(W73=O73,"消す","消さない")</f>
        <v>消さない</v>
      </c>
      <c r="W77" s="3" t="str">
        <f t="shared" si="19"/>
        <v>---</v>
      </c>
      <c r="X77" s="3" t="str">
        <f t="shared" si="2"/>
        <v>W77</v>
      </c>
    </row>
    <row r="78" spans="1:24" x14ac:dyDescent="0.15">
      <c r="A78" s="5" t="s">
        <v>139</v>
      </c>
      <c r="B78" s="3" t="s">
        <v>173</v>
      </c>
      <c r="D78" s="5" t="s">
        <v>261</v>
      </c>
      <c r="E78" s="5" t="s">
        <v>262</v>
      </c>
      <c r="F78" s="5"/>
      <c r="G78" s="5"/>
      <c r="H78" s="5"/>
      <c r="I78" s="7"/>
      <c r="N78" s="3" t="s">
        <v>10</v>
      </c>
      <c r="O78" s="3" t="s">
        <v>11</v>
      </c>
      <c r="V78" s="1">
        <v>0</v>
      </c>
      <c r="W78" s="3" t="str">
        <f t="shared" ref="W78" si="20">IF(V78&lt;&gt;0,INDEX(N78:R78,V78),"---")</f>
        <v>---</v>
      </c>
      <c r="X78" s="3" t="str">
        <f t="shared" si="2"/>
        <v>W78</v>
      </c>
    </row>
    <row r="79" spans="1:24" x14ac:dyDescent="0.15">
      <c r="A79" s="5" t="s">
        <v>140</v>
      </c>
      <c r="B79" s="3" t="s">
        <v>64</v>
      </c>
      <c r="D79" s="11"/>
      <c r="E79" s="11"/>
      <c r="F79" s="11"/>
      <c r="G79" s="11"/>
      <c r="H79" s="5"/>
      <c r="I79" s="7"/>
      <c r="M79" s="3" t="s">
        <v>20</v>
      </c>
      <c r="T79" s="3" t="str">
        <f>IF(W78=O78,"消す","消さない")</f>
        <v>消さない</v>
      </c>
      <c r="W79" s="4" t="str">
        <f>IF(D79="","---",D79)</f>
        <v>---</v>
      </c>
      <c r="X79" s="3" t="str">
        <f t="shared" ref="X79:X142" si="21">ADDRESS(ROW(),COLUMN()-1,4)</f>
        <v>W79</v>
      </c>
    </row>
    <row r="80" spans="1:24" x14ac:dyDescent="0.15">
      <c r="A80" s="5" t="s">
        <v>141</v>
      </c>
      <c r="B80" s="3" t="s">
        <v>90</v>
      </c>
      <c r="D80" s="5" t="str">
        <f>IF($T80="消す","---","　　"&amp;N80)</f>
        <v>　　あり</v>
      </c>
      <c r="E80" s="5" t="str">
        <f>IF($T80="消す","---","　　"&amp;O80)</f>
        <v>　　なし</v>
      </c>
      <c r="F80" s="5"/>
      <c r="G80" s="5"/>
      <c r="H80" s="5"/>
      <c r="I80" s="7"/>
      <c r="N80" s="3" t="s">
        <v>10</v>
      </c>
      <c r="O80" s="3" t="s">
        <v>11</v>
      </c>
      <c r="T80" s="3" t="str">
        <f>IF(W78=O78,"消す","消さない")</f>
        <v>消さない</v>
      </c>
      <c r="V80" s="1">
        <v>0</v>
      </c>
      <c r="W80" s="3" t="str">
        <f t="shared" ref="W80" si="22">IF(V80&lt;&gt;0,INDEX(N80:R80,V80),"---")</f>
        <v>---</v>
      </c>
      <c r="X80" s="3" t="str">
        <f t="shared" si="21"/>
        <v>W80</v>
      </c>
    </row>
    <row r="81" spans="1:24" x14ac:dyDescent="0.15">
      <c r="A81" s="5" t="s">
        <v>142</v>
      </c>
      <c r="B81" s="3" t="s">
        <v>82</v>
      </c>
      <c r="D81" s="11"/>
      <c r="E81" s="11"/>
      <c r="F81" s="11"/>
      <c r="G81" s="11"/>
      <c r="H81" s="5"/>
      <c r="I81" s="7"/>
      <c r="M81" s="3" t="s">
        <v>20</v>
      </c>
      <c r="T81" s="3" t="str">
        <f>IF(OR(W78=O78,W80=O80),"消す","消さない")</f>
        <v>消さない</v>
      </c>
      <c r="W81" s="4" t="str">
        <f>IF(D81="","---",D81)</f>
        <v>---</v>
      </c>
      <c r="X81" s="3" t="str">
        <f t="shared" si="21"/>
        <v>W81</v>
      </c>
    </row>
    <row r="82" spans="1:24" x14ac:dyDescent="0.15">
      <c r="A82" s="5" t="s">
        <v>143</v>
      </c>
      <c r="B82" s="3" t="s">
        <v>83</v>
      </c>
      <c r="D82" s="5" t="str">
        <f>IF($T82="消す","---","　　"&amp;N82)</f>
        <v>　　PA</v>
      </c>
      <c r="E82" s="5" t="str">
        <f>IF($T82="消す","---","　　"&amp;O82)</f>
        <v>　　IgG/EIA</v>
      </c>
      <c r="F82" s="5" t="str">
        <f>IF($T82="消す","---","　　"&amp;P82)</f>
        <v>　　NT</v>
      </c>
      <c r="G82" s="5" t="str">
        <f>IF($T82="消す","---","　　"&amp;Q82)</f>
        <v>　　HI</v>
      </c>
      <c r="H82" s="5" t="str">
        <f>IF($T82="消す","---","　　"&amp;R82)</f>
        <v>　　CF</v>
      </c>
      <c r="I82" s="5"/>
      <c r="N82" s="3" t="s">
        <v>12</v>
      </c>
      <c r="O82" s="3" t="s">
        <v>13</v>
      </c>
      <c r="P82" s="3" t="s">
        <v>14</v>
      </c>
      <c r="Q82" s="3" t="s">
        <v>15</v>
      </c>
      <c r="R82" s="3" t="s">
        <v>16</v>
      </c>
      <c r="T82" s="3" t="str">
        <f>IF(OR(W78=O78,W80=O80),"消す","消さない")</f>
        <v>消さない</v>
      </c>
      <c r="V82" s="1">
        <v>0</v>
      </c>
      <c r="W82" s="3" t="str">
        <f t="shared" ref="W82" si="23">IF(V82&lt;&gt;0,INDEX(N82:R82,V82),"---")</f>
        <v>---</v>
      </c>
      <c r="X82" s="3" t="str">
        <f t="shared" si="21"/>
        <v>W82</v>
      </c>
    </row>
    <row r="83" spans="1:24" x14ac:dyDescent="0.15">
      <c r="A83" s="5" t="s">
        <v>144</v>
      </c>
      <c r="B83" s="3" t="s">
        <v>84</v>
      </c>
      <c r="D83" s="6"/>
      <c r="E83" s="7"/>
      <c r="F83" s="7"/>
      <c r="G83" s="7"/>
      <c r="H83" s="7"/>
      <c r="I83" s="7"/>
      <c r="M83" s="3" t="s">
        <v>19</v>
      </c>
      <c r="T83" s="3" t="str">
        <f>IF(OR(W78=O78,W80=O80),"消す","消さない")</f>
        <v>消さない</v>
      </c>
      <c r="W83" s="3" t="str">
        <f t="shared" ref="W83:W84" si="24">IF(D83="","---",D83)</f>
        <v>---</v>
      </c>
      <c r="X83" s="3" t="str">
        <f t="shared" si="21"/>
        <v>W83</v>
      </c>
    </row>
    <row r="84" spans="1:24" x14ac:dyDescent="0.15">
      <c r="A84" s="5" t="s">
        <v>145</v>
      </c>
      <c r="B84" s="3" t="s">
        <v>85</v>
      </c>
      <c r="D84" s="10"/>
      <c r="E84" s="10"/>
      <c r="F84" s="10"/>
      <c r="G84" s="10"/>
      <c r="H84" s="7"/>
      <c r="I84" s="7"/>
      <c r="M84" s="3" t="s">
        <v>17</v>
      </c>
      <c r="T84" s="3" t="str">
        <f>IF(OR(W78=O78,W80=O80),"消す","消さない")</f>
        <v>消さない</v>
      </c>
      <c r="W84" s="3" t="str">
        <f t="shared" si="24"/>
        <v>---</v>
      </c>
      <c r="X84" s="3" t="str">
        <f t="shared" si="21"/>
        <v>W84</v>
      </c>
    </row>
    <row r="85" spans="1:24" x14ac:dyDescent="0.15">
      <c r="A85" s="5" t="s">
        <v>146</v>
      </c>
      <c r="B85" s="3" t="s">
        <v>174</v>
      </c>
      <c r="D85" s="5" t="str">
        <f>IF($T85="消す","---","　　"&amp;N85)</f>
        <v>　　あり</v>
      </c>
      <c r="E85" s="5" t="str">
        <f>IF($T85="消す","---","　　"&amp;O85)</f>
        <v>　　なし</v>
      </c>
      <c r="F85" s="5"/>
      <c r="G85" s="5"/>
      <c r="H85" s="5"/>
      <c r="I85" s="7"/>
      <c r="N85" s="3" t="s">
        <v>10</v>
      </c>
      <c r="O85" s="3" t="s">
        <v>11</v>
      </c>
      <c r="T85" s="3" t="str">
        <f>IF(W78=O78,"消す","消さない")</f>
        <v>消さない</v>
      </c>
      <c r="V85" s="1">
        <v>0</v>
      </c>
      <c r="W85" s="3" t="str">
        <f t="shared" ref="W85" si="25">IF(V85&lt;&gt;0,INDEX(N85:R85,V85),"---")</f>
        <v>---</v>
      </c>
      <c r="X85" s="3" t="str">
        <f t="shared" si="21"/>
        <v>W85</v>
      </c>
    </row>
    <row r="86" spans="1:24" x14ac:dyDescent="0.15">
      <c r="A86" s="5" t="s">
        <v>147</v>
      </c>
      <c r="B86" s="3" t="s">
        <v>65</v>
      </c>
      <c r="D86" s="11"/>
      <c r="E86" s="11"/>
      <c r="F86" s="11"/>
      <c r="G86" s="11"/>
      <c r="H86" s="5"/>
      <c r="I86" s="7"/>
      <c r="M86" s="3" t="s">
        <v>20</v>
      </c>
      <c r="T86" s="3" t="str">
        <f>IF(OR(W78=O78,W85=O85),"消す","消さない")</f>
        <v>消さない</v>
      </c>
      <c r="W86" s="4" t="str">
        <f>IF(D86="","---",D86)</f>
        <v>---</v>
      </c>
      <c r="X86" s="3" t="str">
        <f t="shared" si="21"/>
        <v>W86</v>
      </c>
    </row>
    <row r="87" spans="1:24" x14ac:dyDescent="0.15">
      <c r="A87" s="5" t="s">
        <v>148</v>
      </c>
      <c r="B87" s="3" t="s">
        <v>90</v>
      </c>
      <c r="D87" s="5" t="str">
        <f>IF($T87="消す","---","　　"&amp;N87)</f>
        <v>　　あり</v>
      </c>
      <c r="E87" s="5" t="str">
        <f>IF($T87="消す","---","　　"&amp;O87)</f>
        <v>　　なし</v>
      </c>
      <c r="F87" s="5"/>
      <c r="G87" s="5"/>
      <c r="H87" s="5"/>
      <c r="I87" s="7"/>
      <c r="N87" s="3" t="s">
        <v>10</v>
      </c>
      <c r="O87" s="3" t="s">
        <v>11</v>
      </c>
      <c r="T87" s="3" t="str">
        <f>IF(OR(W78=O78,W85=O85),"消す","消さない")</f>
        <v>消さない</v>
      </c>
      <c r="V87" s="1">
        <v>0</v>
      </c>
      <c r="W87" s="3" t="str">
        <f t="shared" ref="W87" si="26">IF(V87&lt;&gt;0,INDEX(N87:R87,V87),"---")</f>
        <v>---</v>
      </c>
      <c r="X87" s="3" t="str">
        <f t="shared" si="21"/>
        <v>W87</v>
      </c>
    </row>
    <row r="88" spans="1:24" x14ac:dyDescent="0.15">
      <c r="A88" s="5" t="s">
        <v>149</v>
      </c>
      <c r="B88" s="3" t="s">
        <v>86</v>
      </c>
      <c r="D88" s="11"/>
      <c r="E88" s="11"/>
      <c r="F88" s="11"/>
      <c r="G88" s="11"/>
      <c r="H88" s="5"/>
      <c r="I88" s="7"/>
      <c r="M88" s="3" t="s">
        <v>20</v>
      </c>
      <c r="T88" s="3" t="str">
        <f>IF(OR(W78=O78,W85=O85,W87=O87),"消す","消さない")</f>
        <v>消さない</v>
      </c>
      <c r="W88" s="4" t="str">
        <f>IF(D88="","---",D88)</f>
        <v>---</v>
      </c>
      <c r="X88" s="3" t="str">
        <f t="shared" si="21"/>
        <v>W88</v>
      </c>
    </row>
    <row r="89" spans="1:24" x14ac:dyDescent="0.15">
      <c r="A89" s="5" t="s">
        <v>150</v>
      </c>
      <c r="B89" s="3" t="s">
        <v>87</v>
      </c>
      <c r="D89" s="5" t="str">
        <f>IF($T89="消す","---","　　"&amp;N89)</f>
        <v>　　PA</v>
      </c>
      <c r="E89" s="5" t="str">
        <f>IF($T89="消す","---","　　"&amp;O89)</f>
        <v>　　IgG/EIA</v>
      </c>
      <c r="F89" s="5" t="str">
        <f>IF($T89="消す","---","　　"&amp;P89)</f>
        <v>　　NT</v>
      </c>
      <c r="G89" s="5" t="str">
        <f>IF($T89="消す","---","　　"&amp;Q89)</f>
        <v>　　HI</v>
      </c>
      <c r="H89" s="5" t="str">
        <f>IF($T89="消す","---","　　"&amp;R89)</f>
        <v>　　CF</v>
      </c>
      <c r="I89" s="7"/>
      <c r="N89" s="3" t="s">
        <v>12</v>
      </c>
      <c r="O89" s="3" t="s">
        <v>13</v>
      </c>
      <c r="P89" s="3" t="s">
        <v>14</v>
      </c>
      <c r="Q89" s="3" t="s">
        <v>15</v>
      </c>
      <c r="R89" s="3" t="s">
        <v>16</v>
      </c>
      <c r="T89" s="3" t="str">
        <f>IF(OR(W78=O78,W85=O85,W87=O87),"消す","消さない")</f>
        <v>消さない</v>
      </c>
      <c r="V89" s="1">
        <v>0</v>
      </c>
      <c r="W89" s="3" t="str">
        <f t="shared" ref="W89" si="27">IF(V89&lt;&gt;0,INDEX(N89:R89,V89),"---")</f>
        <v>---</v>
      </c>
      <c r="X89" s="3" t="str">
        <f t="shared" si="21"/>
        <v>W89</v>
      </c>
    </row>
    <row r="90" spans="1:24" x14ac:dyDescent="0.15">
      <c r="A90" s="5" t="s">
        <v>151</v>
      </c>
      <c r="B90" s="3" t="s">
        <v>88</v>
      </c>
      <c r="D90" s="6"/>
      <c r="E90" s="7"/>
      <c r="F90" s="7"/>
      <c r="G90" s="7"/>
      <c r="H90" s="5"/>
      <c r="I90" s="7"/>
      <c r="M90" s="3" t="s">
        <v>19</v>
      </c>
      <c r="T90" s="3" t="str">
        <f>IF(OR(W78=O78,W85=O85,W87=O87),"消す","消さない")</f>
        <v>消さない</v>
      </c>
      <c r="W90" s="3" t="str">
        <f t="shared" ref="W90:W91" si="28">IF(D90="","---",D90)</f>
        <v>---</v>
      </c>
      <c r="X90" s="3" t="str">
        <f t="shared" si="21"/>
        <v>W90</v>
      </c>
    </row>
    <row r="91" spans="1:24" x14ac:dyDescent="0.15">
      <c r="A91" s="5" t="s">
        <v>152</v>
      </c>
      <c r="B91" s="3" t="s">
        <v>89</v>
      </c>
      <c r="D91" s="10"/>
      <c r="E91" s="10"/>
      <c r="F91" s="10"/>
      <c r="G91" s="10"/>
      <c r="H91" s="5"/>
      <c r="I91" s="7"/>
      <c r="M91" s="3" t="s">
        <v>17</v>
      </c>
      <c r="T91" s="3" t="str">
        <f>IF(OR(W78=O78,W85=O85,W87=O87),"消す","消さない")</f>
        <v>消さない</v>
      </c>
      <c r="W91" s="3" t="str">
        <f t="shared" si="28"/>
        <v>---</v>
      </c>
      <c r="X91" s="3" t="str">
        <f t="shared" si="21"/>
        <v>W91</v>
      </c>
    </row>
    <row r="92" spans="1:24" x14ac:dyDescent="0.15">
      <c r="A92" s="5" t="s">
        <v>153</v>
      </c>
      <c r="B92" s="3" t="s">
        <v>175</v>
      </c>
      <c r="D92" s="5" t="str">
        <f>IF($T92="消す","---","　　"&amp;N92)</f>
        <v>　　あり</v>
      </c>
      <c r="E92" s="5" t="str">
        <f>IF($T92="消す","---","　　"&amp;O92)</f>
        <v>　　なし</v>
      </c>
      <c r="F92" s="5"/>
      <c r="G92" s="5"/>
      <c r="H92" s="5"/>
      <c r="I92" s="7"/>
      <c r="N92" s="3" t="s">
        <v>10</v>
      </c>
      <c r="O92" s="3" t="s">
        <v>11</v>
      </c>
      <c r="T92" s="3" t="str">
        <f>IF(OR(W78=O78,W85=O85),"消す","消さない")</f>
        <v>消さない</v>
      </c>
      <c r="V92" s="1">
        <v>0</v>
      </c>
      <c r="W92" s="3" t="str">
        <f t="shared" ref="W92" si="29">IF(V92&lt;&gt;0,INDEX(N92:R92,V92),"---")</f>
        <v>---</v>
      </c>
      <c r="X92" s="3" t="str">
        <f t="shared" si="21"/>
        <v>W92</v>
      </c>
    </row>
    <row r="93" spans="1:24" x14ac:dyDescent="0.15">
      <c r="A93" s="5" t="s">
        <v>154</v>
      </c>
      <c r="B93" s="3" t="s">
        <v>65</v>
      </c>
      <c r="D93" s="11"/>
      <c r="E93" s="11"/>
      <c r="F93" s="11"/>
      <c r="G93" s="11"/>
      <c r="H93" s="5"/>
      <c r="I93" s="7"/>
      <c r="M93" s="3" t="s">
        <v>20</v>
      </c>
      <c r="T93" s="3" t="str">
        <f>IF(OR(W78=O78,W85=O85,W92=O92),"消す","消さない")</f>
        <v>消さない</v>
      </c>
      <c r="W93" s="4" t="str">
        <f>IF(D93="","---",D93)</f>
        <v>---</v>
      </c>
      <c r="X93" s="3" t="str">
        <f t="shared" si="21"/>
        <v>W93</v>
      </c>
    </row>
    <row r="94" spans="1:24" x14ac:dyDescent="0.15">
      <c r="A94" s="5" t="s">
        <v>155</v>
      </c>
      <c r="B94" s="3" t="s">
        <v>90</v>
      </c>
      <c r="D94" s="5" t="str">
        <f>IF($T94="消す","---","　　"&amp;N94)</f>
        <v>　　あり</v>
      </c>
      <c r="E94" s="5" t="str">
        <f>IF($T94="消す","---","　　"&amp;O94)</f>
        <v>　　なし</v>
      </c>
      <c r="F94" s="5"/>
      <c r="G94" s="5"/>
      <c r="H94" s="5"/>
      <c r="I94" s="7"/>
      <c r="N94" s="3" t="s">
        <v>10</v>
      </c>
      <c r="O94" s="3" t="s">
        <v>11</v>
      </c>
      <c r="T94" s="3" t="str">
        <f>IF(OR(W78=O78,W85=O85,W92=O92),"消す","消さない")</f>
        <v>消さない</v>
      </c>
      <c r="V94" s="1">
        <v>0</v>
      </c>
      <c r="W94" s="3" t="str">
        <f t="shared" ref="W94" si="30">IF(V94&lt;&gt;0,INDEX(N94:R94,V94),"---")</f>
        <v>---</v>
      </c>
      <c r="X94" s="3" t="str">
        <f t="shared" si="21"/>
        <v>W94</v>
      </c>
    </row>
    <row r="95" spans="1:24" x14ac:dyDescent="0.15">
      <c r="A95" s="5" t="s">
        <v>156</v>
      </c>
      <c r="B95" s="3" t="s">
        <v>86</v>
      </c>
      <c r="D95" s="11"/>
      <c r="E95" s="11"/>
      <c r="F95" s="11"/>
      <c r="G95" s="11"/>
      <c r="H95" s="5"/>
      <c r="I95" s="7"/>
      <c r="M95" s="3" t="s">
        <v>20</v>
      </c>
      <c r="T95" s="3" t="str">
        <f>IF(OR(W78=O78,W85=O85,W92=O92,W94=O94),"消す","消さない")</f>
        <v>消さない</v>
      </c>
      <c r="W95" s="4" t="str">
        <f>IF(D95="","---",D95)</f>
        <v>---</v>
      </c>
      <c r="X95" s="3" t="str">
        <f t="shared" si="21"/>
        <v>W95</v>
      </c>
    </row>
    <row r="96" spans="1:24" x14ac:dyDescent="0.15">
      <c r="A96" s="5" t="s">
        <v>157</v>
      </c>
      <c r="B96" s="3" t="s">
        <v>87</v>
      </c>
      <c r="D96" s="5" t="str">
        <f>IF($T96="消す","---","　　"&amp;N96)</f>
        <v>　　PA</v>
      </c>
      <c r="E96" s="5" t="str">
        <f>IF($T96="消す","---","　　"&amp;O96)</f>
        <v>　　IgG/EIA</v>
      </c>
      <c r="F96" s="5" t="str">
        <f>IF($T96="消す","---","　　"&amp;P96)</f>
        <v>　　NT</v>
      </c>
      <c r="G96" s="5" t="str">
        <f>IF($T96="消す","---","　　"&amp;Q96)</f>
        <v>　　HI</v>
      </c>
      <c r="H96" s="5" t="str">
        <f>IF($T96="消す","---","　　"&amp;R96)</f>
        <v>　　CF</v>
      </c>
      <c r="I96" s="7"/>
      <c r="N96" s="3" t="s">
        <v>12</v>
      </c>
      <c r="O96" s="3" t="s">
        <v>13</v>
      </c>
      <c r="P96" s="3" t="s">
        <v>14</v>
      </c>
      <c r="Q96" s="3" t="s">
        <v>15</v>
      </c>
      <c r="R96" s="3" t="s">
        <v>16</v>
      </c>
      <c r="T96" s="3" t="str">
        <f>IF(OR(W78=O78,W85=O85,W92=O92,W94=O94),"消す","消さない")</f>
        <v>消さない</v>
      </c>
      <c r="V96" s="1">
        <v>0</v>
      </c>
      <c r="W96" s="3" t="str">
        <f t="shared" ref="W96" si="31">IF(V96&lt;&gt;0,INDEX(N96:R96,V96),"---")</f>
        <v>---</v>
      </c>
      <c r="X96" s="3" t="str">
        <f t="shared" si="21"/>
        <v>W96</v>
      </c>
    </row>
    <row r="97" spans="1:24" x14ac:dyDescent="0.15">
      <c r="A97" s="5" t="s">
        <v>158</v>
      </c>
      <c r="B97" s="3" t="s">
        <v>88</v>
      </c>
      <c r="D97" s="6"/>
      <c r="E97" s="7"/>
      <c r="F97" s="7"/>
      <c r="G97" s="7"/>
      <c r="H97" s="5"/>
      <c r="I97" s="7"/>
      <c r="M97" s="3" t="s">
        <v>19</v>
      </c>
      <c r="T97" s="3" t="str">
        <f>IF(OR(W78=O78,W85=O85,W92=O92,W94=O94),"消す","消さない")</f>
        <v>消さない</v>
      </c>
      <c r="W97" s="3" t="str">
        <f t="shared" ref="W97:W98" si="32">IF(D97="","---",D97)</f>
        <v>---</v>
      </c>
      <c r="X97" s="3" t="str">
        <f t="shared" si="21"/>
        <v>W97</v>
      </c>
    </row>
    <row r="98" spans="1:24" x14ac:dyDescent="0.15">
      <c r="A98" s="5" t="s">
        <v>159</v>
      </c>
      <c r="B98" s="3" t="s">
        <v>89</v>
      </c>
      <c r="D98" s="10"/>
      <c r="E98" s="10"/>
      <c r="F98" s="10"/>
      <c r="G98" s="10"/>
      <c r="H98" s="5"/>
      <c r="I98" s="7"/>
      <c r="M98" s="3" t="s">
        <v>17</v>
      </c>
      <c r="T98" s="3" t="str">
        <f>IF(OR(W78=O78,W85=O85,W92=O92,W94=O94),"消す","消さない")</f>
        <v>消さない</v>
      </c>
      <c r="W98" s="3" t="str">
        <f t="shared" si="32"/>
        <v>---</v>
      </c>
      <c r="X98" s="3" t="str">
        <f t="shared" si="21"/>
        <v>W98</v>
      </c>
    </row>
    <row r="99" spans="1:24" x14ac:dyDescent="0.15">
      <c r="D99" s="5"/>
      <c r="E99" s="5"/>
      <c r="F99" s="5"/>
      <c r="G99" s="5"/>
      <c r="H99" s="5"/>
      <c r="I99" s="7"/>
    </row>
    <row r="100" spans="1:24" x14ac:dyDescent="0.15">
      <c r="B100" s="3" t="s">
        <v>176</v>
      </c>
      <c r="D100" s="5"/>
      <c r="E100" s="5"/>
      <c r="F100" s="5"/>
      <c r="G100" s="5"/>
      <c r="H100" s="5"/>
      <c r="I100" s="7"/>
    </row>
    <row r="101" spans="1:24" x14ac:dyDescent="0.15">
      <c r="A101" s="5" t="s">
        <v>179</v>
      </c>
      <c r="B101" s="3" t="s">
        <v>172</v>
      </c>
      <c r="D101" s="5" t="s">
        <v>261</v>
      </c>
      <c r="E101" s="5" t="s">
        <v>262</v>
      </c>
      <c r="F101" s="5"/>
      <c r="G101" s="5"/>
      <c r="H101" s="5"/>
      <c r="I101" s="7"/>
      <c r="N101" s="3" t="s">
        <v>10</v>
      </c>
      <c r="O101" s="3" t="s">
        <v>11</v>
      </c>
      <c r="V101" s="1">
        <v>0</v>
      </c>
      <c r="W101" s="3" t="str">
        <f t="shared" ref="W101" si="33">IF(V101&lt;&gt;0,INDEX(N101:R101,V101),"---")</f>
        <v>---</v>
      </c>
      <c r="X101" s="3" t="str">
        <f t="shared" si="21"/>
        <v>W101</v>
      </c>
    </row>
    <row r="102" spans="1:24" x14ac:dyDescent="0.15">
      <c r="A102" s="5" t="s">
        <v>180</v>
      </c>
      <c r="B102" s="3" t="s">
        <v>46</v>
      </c>
      <c r="D102" s="11"/>
      <c r="E102" s="10"/>
      <c r="F102" s="10"/>
      <c r="G102" s="10"/>
      <c r="H102" s="5"/>
      <c r="I102" s="7"/>
      <c r="M102" s="3" t="s">
        <v>20</v>
      </c>
      <c r="T102" s="3" t="str">
        <f>IF(W101=O101,"消す","消さない")</f>
        <v>消さない</v>
      </c>
      <c r="W102" s="4" t="str">
        <f>IF(D102="","---",D102)</f>
        <v>---</v>
      </c>
      <c r="X102" s="3" t="str">
        <f t="shared" si="21"/>
        <v>W102</v>
      </c>
    </row>
    <row r="103" spans="1:24" x14ac:dyDescent="0.15">
      <c r="A103" s="5" t="s">
        <v>181</v>
      </c>
      <c r="B103" s="3" t="s">
        <v>47</v>
      </c>
      <c r="D103" s="5" t="str">
        <f>IF($T103="消す","---","　　"&amp;N103)</f>
        <v>　　PA</v>
      </c>
      <c r="E103" s="5" t="str">
        <f>IF($T103="消す","---","　　"&amp;O103)</f>
        <v>　　IgG/EIA</v>
      </c>
      <c r="F103" s="5" t="str">
        <f>IF($T103="消す","---","　　"&amp;P103)</f>
        <v>　　NT</v>
      </c>
      <c r="G103" s="5" t="str">
        <f>IF($T103="消す","---","　　"&amp;Q103)</f>
        <v>　　HI</v>
      </c>
      <c r="H103" s="5" t="str">
        <f>IF($T103="消す","---","　　"&amp;R103)</f>
        <v>　　CF</v>
      </c>
      <c r="I103" s="7"/>
      <c r="N103" s="3" t="s">
        <v>12</v>
      </c>
      <c r="O103" s="3" t="s">
        <v>52</v>
      </c>
      <c r="P103" s="3" t="s">
        <v>53</v>
      </c>
      <c r="Q103" s="3" t="s">
        <v>54</v>
      </c>
      <c r="R103" s="3" t="s">
        <v>55</v>
      </c>
      <c r="T103" s="3" t="str">
        <f>IF(W101=O101,"消す","消さない")</f>
        <v>消さない</v>
      </c>
      <c r="V103" s="1">
        <v>0</v>
      </c>
      <c r="W103" s="3" t="str">
        <f t="shared" ref="W103" si="34">IF(V103&lt;&gt;0,INDEX(N103:R103,V103),"---")</f>
        <v>---</v>
      </c>
      <c r="X103" s="3" t="str">
        <f t="shared" si="21"/>
        <v>W103</v>
      </c>
    </row>
    <row r="104" spans="1:24" x14ac:dyDescent="0.15">
      <c r="A104" s="5" t="s">
        <v>182</v>
      </c>
      <c r="B104" s="3" t="s">
        <v>48</v>
      </c>
      <c r="D104" s="6"/>
      <c r="E104" s="7"/>
      <c r="F104" s="7"/>
      <c r="G104" s="7"/>
      <c r="H104" s="5"/>
      <c r="I104" s="7"/>
      <c r="M104" s="3" t="s">
        <v>19</v>
      </c>
      <c r="T104" s="3" t="str">
        <f>IF(W101=O101,"消す","消さない")</f>
        <v>消さない</v>
      </c>
      <c r="W104" s="3" t="str">
        <f t="shared" ref="W104:W105" si="35">IF(D104="","---",D104)</f>
        <v>---</v>
      </c>
      <c r="X104" s="3" t="str">
        <f t="shared" si="21"/>
        <v>W104</v>
      </c>
    </row>
    <row r="105" spans="1:24" x14ac:dyDescent="0.15">
      <c r="A105" s="5" t="s">
        <v>183</v>
      </c>
      <c r="B105" s="3" t="s">
        <v>49</v>
      </c>
      <c r="D105" s="10"/>
      <c r="E105" s="10"/>
      <c r="F105" s="10"/>
      <c r="G105" s="10"/>
      <c r="H105" s="5"/>
      <c r="I105" s="7"/>
      <c r="M105" s="3" t="s">
        <v>17</v>
      </c>
      <c r="T105" s="3" t="str">
        <f>IF(W101=O101,"消す","消さない")</f>
        <v>消さない</v>
      </c>
      <c r="W105" s="3" t="str">
        <f t="shared" si="35"/>
        <v>---</v>
      </c>
      <c r="X105" s="3" t="str">
        <f t="shared" si="21"/>
        <v>W105</v>
      </c>
    </row>
    <row r="106" spans="1:24" x14ac:dyDescent="0.15">
      <c r="A106" s="5" t="s">
        <v>184</v>
      </c>
      <c r="B106" s="3" t="s">
        <v>173</v>
      </c>
      <c r="D106" s="5" t="s">
        <v>261</v>
      </c>
      <c r="E106" s="5" t="s">
        <v>262</v>
      </c>
      <c r="F106" s="5"/>
      <c r="G106" s="5"/>
      <c r="H106" s="5"/>
      <c r="I106" s="7"/>
      <c r="N106" s="3" t="s">
        <v>10</v>
      </c>
      <c r="O106" s="3" t="s">
        <v>11</v>
      </c>
      <c r="V106" s="1">
        <v>0</v>
      </c>
      <c r="W106" s="3" t="str">
        <f t="shared" ref="W106" si="36">IF(V106&lt;&gt;0,INDEX(N106:R106,V106),"---")</f>
        <v>---</v>
      </c>
      <c r="X106" s="3" t="str">
        <f t="shared" si="21"/>
        <v>W106</v>
      </c>
    </row>
    <row r="107" spans="1:24" x14ac:dyDescent="0.15">
      <c r="A107" s="5" t="s">
        <v>185</v>
      </c>
      <c r="B107" s="3" t="s">
        <v>64</v>
      </c>
      <c r="D107" s="11"/>
      <c r="E107" s="10"/>
      <c r="F107" s="10"/>
      <c r="G107" s="10"/>
      <c r="H107" s="5"/>
      <c r="I107" s="7"/>
      <c r="M107" s="3" t="s">
        <v>20</v>
      </c>
      <c r="T107" s="3" t="str">
        <f>IF(W106=O106,"消す","消さない")</f>
        <v>消さない</v>
      </c>
      <c r="W107" s="4" t="str">
        <f>IF(D107="","---",D107)</f>
        <v>---</v>
      </c>
      <c r="X107" s="3" t="str">
        <f t="shared" si="21"/>
        <v>W107</v>
      </c>
    </row>
    <row r="108" spans="1:24" x14ac:dyDescent="0.15">
      <c r="A108" s="5" t="s">
        <v>186</v>
      </c>
      <c r="B108" s="3" t="s">
        <v>90</v>
      </c>
      <c r="D108" s="5" t="str">
        <f>IF($T108="消す","---","　　"&amp;N108)</f>
        <v>　　あり</v>
      </c>
      <c r="E108" s="5" t="str">
        <f>IF($T108="消す","---","　　"&amp;O108)</f>
        <v>　　なし</v>
      </c>
      <c r="F108" s="5"/>
      <c r="G108" s="5"/>
      <c r="H108" s="5"/>
      <c r="I108" s="7"/>
      <c r="N108" s="3" t="s">
        <v>10</v>
      </c>
      <c r="O108" s="3" t="s">
        <v>11</v>
      </c>
      <c r="T108" s="3" t="str">
        <f>IF(W106=O106,"消す","消さない")</f>
        <v>消さない</v>
      </c>
      <c r="V108" s="1">
        <v>0</v>
      </c>
      <c r="W108" s="3" t="str">
        <f t="shared" ref="W108" si="37">IF(V108&lt;&gt;0,INDEX(N108:R108,V108),"---")</f>
        <v>---</v>
      </c>
      <c r="X108" s="3" t="str">
        <f t="shared" si="21"/>
        <v>W108</v>
      </c>
    </row>
    <row r="109" spans="1:24" x14ac:dyDescent="0.15">
      <c r="A109" s="5" t="s">
        <v>187</v>
      </c>
      <c r="B109" s="3" t="s">
        <v>82</v>
      </c>
      <c r="D109" s="11"/>
      <c r="E109" s="10"/>
      <c r="F109" s="10"/>
      <c r="G109" s="10"/>
      <c r="H109" s="5"/>
      <c r="I109" s="7"/>
      <c r="M109" s="3" t="s">
        <v>20</v>
      </c>
      <c r="T109" s="3" t="str">
        <f>IF(OR(W106=O106,W108=O108),"消す","消さない")</f>
        <v>消さない</v>
      </c>
      <c r="W109" s="4" t="str">
        <f>IF(D109="","---",D109)</f>
        <v>---</v>
      </c>
      <c r="X109" s="3" t="str">
        <f t="shared" si="21"/>
        <v>W109</v>
      </c>
    </row>
    <row r="110" spans="1:24" x14ac:dyDescent="0.15">
      <c r="A110" s="5" t="s">
        <v>188</v>
      </c>
      <c r="B110" s="3" t="s">
        <v>83</v>
      </c>
      <c r="D110" s="5" t="str">
        <f>IF($T110="消す","---","　　"&amp;N110)</f>
        <v>　　PA</v>
      </c>
      <c r="E110" s="5" t="str">
        <f>IF($T110="消す","---","　　"&amp;O110)</f>
        <v>　　IgG/EIA</v>
      </c>
      <c r="F110" s="5" t="str">
        <f>IF($T110="消す","---","　　"&amp;P110)</f>
        <v>　　NT</v>
      </c>
      <c r="G110" s="5" t="str">
        <f>IF($T110="消す","---","　　"&amp;Q110)</f>
        <v>　　HI</v>
      </c>
      <c r="H110" s="5" t="str">
        <f>IF($T110="消す","---","　　"&amp;R110)</f>
        <v>　　CF</v>
      </c>
      <c r="I110" s="5"/>
      <c r="N110" s="3" t="s">
        <v>12</v>
      </c>
      <c r="O110" s="3" t="s">
        <v>13</v>
      </c>
      <c r="P110" s="3" t="s">
        <v>14</v>
      </c>
      <c r="Q110" s="3" t="s">
        <v>15</v>
      </c>
      <c r="R110" s="3" t="s">
        <v>16</v>
      </c>
      <c r="T110" s="3" t="str">
        <f>IF(OR(W106=O106,W108=O108),"消す","消さない")</f>
        <v>消さない</v>
      </c>
      <c r="V110" s="1">
        <v>0</v>
      </c>
      <c r="W110" s="3" t="str">
        <f t="shared" ref="W110" si="38">IF(V110&lt;&gt;0,INDEX(N110:R110,V110),"---")</f>
        <v>---</v>
      </c>
      <c r="X110" s="3" t="str">
        <f t="shared" si="21"/>
        <v>W110</v>
      </c>
    </row>
    <row r="111" spans="1:24" x14ac:dyDescent="0.15">
      <c r="A111" s="5" t="s">
        <v>189</v>
      </c>
      <c r="B111" s="3" t="s">
        <v>84</v>
      </c>
      <c r="D111" s="6"/>
      <c r="E111" s="7"/>
      <c r="F111" s="7"/>
      <c r="G111" s="7"/>
      <c r="H111" s="7"/>
      <c r="I111" s="7"/>
      <c r="M111" s="3" t="s">
        <v>19</v>
      </c>
      <c r="T111" s="3" t="str">
        <f>IF(OR(W106=O106,W108=O108),"消す","消さない")</f>
        <v>消さない</v>
      </c>
      <c r="W111" s="3" t="str">
        <f t="shared" ref="W111:W112" si="39">IF(D111="","---",D111)</f>
        <v>---</v>
      </c>
      <c r="X111" s="3" t="str">
        <f t="shared" si="21"/>
        <v>W111</v>
      </c>
    </row>
    <row r="112" spans="1:24" x14ac:dyDescent="0.15">
      <c r="A112" s="5" t="s">
        <v>190</v>
      </c>
      <c r="B112" s="3" t="s">
        <v>85</v>
      </c>
      <c r="D112" s="10"/>
      <c r="E112" s="10"/>
      <c r="F112" s="10"/>
      <c r="G112" s="10"/>
      <c r="H112" s="7"/>
      <c r="I112" s="7"/>
      <c r="M112" s="3" t="s">
        <v>17</v>
      </c>
      <c r="T112" s="3" t="str">
        <f>IF(OR(W106=O106,W108=O108),"消す","消さない")</f>
        <v>消さない</v>
      </c>
      <c r="W112" s="3" t="str">
        <f t="shared" si="39"/>
        <v>---</v>
      </c>
      <c r="X112" s="3" t="str">
        <f t="shared" si="21"/>
        <v>W112</v>
      </c>
    </row>
    <row r="113" spans="1:24" x14ac:dyDescent="0.15">
      <c r="A113" s="5" t="s">
        <v>191</v>
      </c>
      <c r="B113" s="3" t="s">
        <v>174</v>
      </c>
      <c r="D113" s="5" t="str">
        <f>IF($T113="消す","---","　　"&amp;N113)</f>
        <v>　　あり</v>
      </c>
      <c r="E113" s="5" t="str">
        <f>IF($T113="消す","---","　　"&amp;O113)</f>
        <v>　　なし</v>
      </c>
      <c r="F113" s="5"/>
      <c r="G113" s="5"/>
      <c r="H113" s="5"/>
      <c r="I113" s="7"/>
      <c r="N113" s="3" t="s">
        <v>10</v>
      </c>
      <c r="O113" s="3" t="s">
        <v>11</v>
      </c>
      <c r="T113" s="3" t="str">
        <f>IF(W106=O106,"消す","消さない")</f>
        <v>消さない</v>
      </c>
      <c r="V113" s="1">
        <v>0</v>
      </c>
      <c r="W113" s="3" t="str">
        <f t="shared" ref="W113" si="40">IF(V113&lt;&gt;0,INDEX(N113:R113,V113),"---")</f>
        <v>---</v>
      </c>
      <c r="X113" s="3" t="str">
        <f t="shared" si="21"/>
        <v>W113</v>
      </c>
    </row>
    <row r="114" spans="1:24" x14ac:dyDescent="0.15">
      <c r="A114" s="5" t="s">
        <v>192</v>
      </c>
      <c r="B114" s="3" t="s">
        <v>65</v>
      </c>
      <c r="D114" s="11"/>
      <c r="E114" s="10"/>
      <c r="F114" s="10"/>
      <c r="G114" s="10"/>
      <c r="H114" s="5"/>
      <c r="I114" s="7"/>
      <c r="M114" s="3" t="s">
        <v>20</v>
      </c>
      <c r="T114" s="3" t="str">
        <f>IF(OR(W106=O106,W113=O113),"消す","消さない")</f>
        <v>消さない</v>
      </c>
      <c r="W114" s="4" t="str">
        <f>IF(D114="","---",D114)</f>
        <v>---</v>
      </c>
      <c r="X114" s="3" t="str">
        <f t="shared" si="21"/>
        <v>W114</v>
      </c>
    </row>
    <row r="115" spans="1:24" x14ac:dyDescent="0.15">
      <c r="A115" s="5" t="s">
        <v>193</v>
      </c>
      <c r="B115" s="3" t="s">
        <v>90</v>
      </c>
      <c r="D115" s="5" t="str">
        <f>IF($T115="消す","---","　　"&amp;N115)</f>
        <v>　　あり</v>
      </c>
      <c r="E115" s="5" t="str">
        <f>IF($T115="消す","---","　　"&amp;O115)</f>
        <v>　　なし</v>
      </c>
      <c r="F115" s="5"/>
      <c r="G115" s="5"/>
      <c r="H115" s="5"/>
      <c r="I115" s="7"/>
      <c r="N115" s="3" t="s">
        <v>10</v>
      </c>
      <c r="O115" s="3" t="s">
        <v>11</v>
      </c>
      <c r="T115" s="3" t="str">
        <f>IF(OR(W106=O106,W113=O113),"消す","消さない")</f>
        <v>消さない</v>
      </c>
      <c r="V115" s="1">
        <v>0</v>
      </c>
      <c r="W115" s="3" t="str">
        <f t="shared" ref="W115" si="41">IF(V115&lt;&gt;0,INDEX(N115:R115,V115),"---")</f>
        <v>---</v>
      </c>
      <c r="X115" s="3" t="str">
        <f t="shared" si="21"/>
        <v>W115</v>
      </c>
    </row>
    <row r="116" spans="1:24" x14ac:dyDescent="0.15">
      <c r="A116" s="5" t="s">
        <v>194</v>
      </c>
      <c r="B116" s="3" t="s">
        <v>82</v>
      </c>
      <c r="D116" s="11"/>
      <c r="E116" s="10"/>
      <c r="F116" s="10"/>
      <c r="G116" s="10"/>
      <c r="H116" s="5"/>
      <c r="I116" s="7"/>
      <c r="M116" s="3" t="s">
        <v>20</v>
      </c>
      <c r="T116" s="3" t="str">
        <f>IF(OR(W106=O106,W113=O113,W115=O115),"消す","消さない")</f>
        <v>消さない</v>
      </c>
      <c r="W116" s="4" t="str">
        <f>IF(D116="","---",D116)</f>
        <v>---</v>
      </c>
      <c r="X116" s="3" t="str">
        <f t="shared" si="21"/>
        <v>W116</v>
      </c>
    </row>
    <row r="117" spans="1:24" x14ac:dyDescent="0.15">
      <c r="A117" s="5" t="s">
        <v>195</v>
      </c>
      <c r="B117" s="3" t="s">
        <v>83</v>
      </c>
      <c r="D117" s="5" t="str">
        <f>IF($T117="消す","---","　　"&amp;N117)</f>
        <v>　　PA</v>
      </c>
      <c r="E117" s="5" t="str">
        <f>IF($T117="消す","---","　　"&amp;O117)</f>
        <v>　　IgG/EIA</v>
      </c>
      <c r="F117" s="5" t="str">
        <f>IF($T117="消す","---","　　"&amp;P117)</f>
        <v>　　NT</v>
      </c>
      <c r="G117" s="5" t="str">
        <f>IF($T117="消す","---","　　"&amp;Q117)</f>
        <v>　　HI</v>
      </c>
      <c r="H117" s="5" t="str">
        <f>IF($T117="消す","---","　　"&amp;R117)</f>
        <v>　　CF</v>
      </c>
      <c r="I117" s="7"/>
      <c r="N117" s="3" t="s">
        <v>12</v>
      </c>
      <c r="O117" s="3" t="s">
        <v>13</v>
      </c>
      <c r="P117" s="3" t="s">
        <v>14</v>
      </c>
      <c r="Q117" s="3" t="s">
        <v>15</v>
      </c>
      <c r="R117" s="3" t="s">
        <v>16</v>
      </c>
      <c r="T117" s="3" t="str">
        <f>IF(OR(W106=O106,W113=O113,W115=O115),"消す","消さない")</f>
        <v>消さない</v>
      </c>
      <c r="V117" s="1">
        <v>0</v>
      </c>
      <c r="W117" s="3" t="str">
        <f t="shared" ref="W117" si="42">IF(V117&lt;&gt;0,INDEX(N117:R117,V117),"---")</f>
        <v>---</v>
      </c>
      <c r="X117" s="3" t="str">
        <f t="shared" si="21"/>
        <v>W117</v>
      </c>
    </row>
    <row r="118" spans="1:24" x14ac:dyDescent="0.15">
      <c r="A118" s="5" t="s">
        <v>196</v>
      </c>
      <c r="B118" s="3" t="s">
        <v>84</v>
      </c>
      <c r="D118" s="6"/>
      <c r="E118" s="7"/>
      <c r="F118" s="7"/>
      <c r="G118" s="7"/>
      <c r="H118" s="5"/>
      <c r="I118" s="7"/>
      <c r="M118" s="3" t="s">
        <v>19</v>
      </c>
      <c r="T118" s="3" t="str">
        <f>IF(OR(W106=O106,W113=O113,W115=O115),"消す","消さない")</f>
        <v>消さない</v>
      </c>
      <c r="W118" s="3" t="str">
        <f t="shared" ref="W118:W119" si="43">IF(D118="","---",D118)</f>
        <v>---</v>
      </c>
      <c r="X118" s="3" t="str">
        <f t="shared" si="21"/>
        <v>W118</v>
      </c>
    </row>
    <row r="119" spans="1:24" x14ac:dyDescent="0.15">
      <c r="A119" s="5" t="s">
        <v>197</v>
      </c>
      <c r="B119" s="3" t="s">
        <v>85</v>
      </c>
      <c r="D119" s="10"/>
      <c r="E119" s="10"/>
      <c r="F119" s="10"/>
      <c r="G119" s="10"/>
      <c r="H119" s="5"/>
      <c r="I119" s="7"/>
      <c r="M119" s="3" t="s">
        <v>17</v>
      </c>
      <c r="T119" s="3" t="str">
        <f>IF(OR(W106=O106,W113=O113,W115=O115),"消す","消さない")</f>
        <v>消さない</v>
      </c>
      <c r="W119" s="3" t="str">
        <f t="shared" si="43"/>
        <v>---</v>
      </c>
      <c r="X119" s="3" t="str">
        <f t="shared" si="21"/>
        <v>W119</v>
      </c>
    </row>
    <row r="120" spans="1:24" x14ac:dyDescent="0.15">
      <c r="A120" s="5" t="s">
        <v>198</v>
      </c>
      <c r="B120" s="3" t="s">
        <v>175</v>
      </c>
      <c r="D120" s="5" t="str">
        <f>IF($T120="消す","---","　　"&amp;N120)</f>
        <v>　　あり</v>
      </c>
      <c r="E120" s="5" t="str">
        <f>IF($T120="消す","---","　　"&amp;O120)</f>
        <v>　　なし</v>
      </c>
      <c r="F120" s="5"/>
      <c r="G120" s="5"/>
      <c r="H120" s="5"/>
      <c r="I120" s="7"/>
      <c r="N120" s="3" t="s">
        <v>10</v>
      </c>
      <c r="O120" s="3" t="s">
        <v>11</v>
      </c>
      <c r="T120" s="3" t="str">
        <f>IF(OR(W106=O106,W113=O113),"消す","消さない")</f>
        <v>消さない</v>
      </c>
      <c r="V120" s="1">
        <v>0</v>
      </c>
      <c r="W120" s="3" t="str">
        <f t="shared" ref="W120" si="44">IF(V120&lt;&gt;0,INDEX(N120:R120,V120),"---")</f>
        <v>---</v>
      </c>
      <c r="X120" s="3" t="str">
        <f t="shared" si="21"/>
        <v>W120</v>
      </c>
    </row>
    <row r="121" spans="1:24" x14ac:dyDescent="0.15">
      <c r="A121" s="5" t="s">
        <v>199</v>
      </c>
      <c r="B121" s="3" t="s">
        <v>65</v>
      </c>
      <c r="D121" s="11"/>
      <c r="E121" s="10"/>
      <c r="F121" s="10"/>
      <c r="G121" s="10"/>
      <c r="H121" s="5"/>
      <c r="I121" s="7"/>
      <c r="M121" s="3" t="s">
        <v>20</v>
      </c>
      <c r="T121" s="3" t="str">
        <f>IF(OR(W106=O106,W113=O113,W120=O120),"消す","消さない")</f>
        <v>消さない</v>
      </c>
      <c r="W121" s="4" t="str">
        <f>IF(D121="","---",D121)</f>
        <v>---</v>
      </c>
      <c r="X121" s="3" t="str">
        <f t="shared" si="21"/>
        <v>W121</v>
      </c>
    </row>
    <row r="122" spans="1:24" x14ac:dyDescent="0.15">
      <c r="A122" s="5" t="s">
        <v>200</v>
      </c>
      <c r="B122" s="3" t="s">
        <v>90</v>
      </c>
      <c r="D122" s="5" t="str">
        <f>IF($T122="消す","---","　　"&amp;N122)</f>
        <v>　　あり</v>
      </c>
      <c r="E122" s="5" t="str">
        <f>IF($T122="消す","---","　　"&amp;O122)</f>
        <v>　　なし</v>
      </c>
      <c r="F122" s="5"/>
      <c r="G122" s="5"/>
      <c r="H122" s="5"/>
      <c r="I122" s="7"/>
      <c r="N122" s="3" t="s">
        <v>10</v>
      </c>
      <c r="O122" s="3" t="s">
        <v>11</v>
      </c>
      <c r="T122" s="3" t="str">
        <f>IF(OR(W106=O106,W113=O113,W120=O120),"消す","消さない")</f>
        <v>消さない</v>
      </c>
      <c r="V122" s="1">
        <v>0</v>
      </c>
      <c r="W122" s="3" t="str">
        <f t="shared" ref="W122" si="45">IF(V122&lt;&gt;0,INDEX(N122:R122,V122),"---")</f>
        <v>---</v>
      </c>
      <c r="X122" s="3" t="str">
        <f t="shared" si="21"/>
        <v>W122</v>
      </c>
    </row>
    <row r="123" spans="1:24" x14ac:dyDescent="0.15">
      <c r="A123" s="5" t="s">
        <v>201</v>
      </c>
      <c r="B123" s="3" t="s">
        <v>82</v>
      </c>
      <c r="D123" s="11"/>
      <c r="E123" s="10"/>
      <c r="F123" s="10"/>
      <c r="G123" s="10"/>
      <c r="H123" s="5"/>
      <c r="I123" s="7"/>
      <c r="M123" s="3" t="s">
        <v>20</v>
      </c>
      <c r="T123" s="3" t="str">
        <f>IF(OR(W106=O106,W113=O113,W120=O120,W122=O122),"消す","消さない")</f>
        <v>消さない</v>
      </c>
      <c r="W123" s="4" t="str">
        <f>IF(D123="","---",D123)</f>
        <v>---</v>
      </c>
      <c r="X123" s="3" t="str">
        <f t="shared" si="21"/>
        <v>W123</v>
      </c>
    </row>
    <row r="124" spans="1:24" x14ac:dyDescent="0.15">
      <c r="A124" s="5" t="s">
        <v>202</v>
      </c>
      <c r="B124" s="3" t="s">
        <v>83</v>
      </c>
      <c r="D124" s="5" t="str">
        <f>IF($T124="消す","---","　　"&amp;N124)</f>
        <v>　　PA</v>
      </c>
      <c r="E124" s="5" t="str">
        <f>IF($T124="消す","---","　　"&amp;O124)</f>
        <v>　　IgG/EIA</v>
      </c>
      <c r="F124" s="5" t="str">
        <f>IF($T124="消す","---","　　"&amp;P124)</f>
        <v>　　NT</v>
      </c>
      <c r="G124" s="5" t="str">
        <f>IF($T124="消す","---","　　"&amp;Q124)</f>
        <v>　　HI</v>
      </c>
      <c r="H124" s="5" t="str">
        <f>IF($T124="消す","---","　　"&amp;R124)</f>
        <v>　　CF</v>
      </c>
      <c r="I124" s="7"/>
      <c r="N124" s="3" t="s">
        <v>12</v>
      </c>
      <c r="O124" s="3" t="s">
        <v>13</v>
      </c>
      <c r="P124" s="3" t="s">
        <v>14</v>
      </c>
      <c r="Q124" s="3" t="s">
        <v>15</v>
      </c>
      <c r="R124" s="3" t="s">
        <v>16</v>
      </c>
      <c r="T124" s="3" t="str">
        <f>IF(OR(W106=O106,W113=O113,W120=O120,W122=O122),"消す","消さない")</f>
        <v>消さない</v>
      </c>
      <c r="V124" s="1">
        <v>0</v>
      </c>
      <c r="W124" s="3" t="str">
        <f t="shared" ref="W124" si="46">IF(V124&lt;&gt;0,INDEX(N124:R124,V124),"---")</f>
        <v>---</v>
      </c>
      <c r="X124" s="3" t="str">
        <f t="shared" si="21"/>
        <v>W124</v>
      </c>
    </row>
    <row r="125" spans="1:24" x14ac:dyDescent="0.15">
      <c r="A125" s="5" t="s">
        <v>203</v>
      </c>
      <c r="B125" s="3" t="s">
        <v>84</v>
      </c>
      <c r="D125" s="6"/>
      <c r="E125" s="7"/>
      <c r="F125" s="7"/>
      <c r="G125" s="7"/>
      <c r="H125" s="5"/>
      <c r="I125" s="7"/>
      <c r="M125" s="3" t="s">
        <v>19</v>
      </c>
      <c r="T125" s="3" t="str">
        <f>IF(OR(W106=O106,W113=O113,W120=O120,W122=O122),"消す","消さない")</f>
        <v>消さない</v>
      </c>
      <c r="W125" s="3" t="str">
        <f t="shared" ref="W125:W126" si="47">IF(D125="","---",D125)</f>
        <v>---</v>
      </c>
      <c r="X125" s="3" t="str">
        <f t="shared" si="21"/>
        <v>W125</v>
      </c>
    </row>
    <row r="126" spans="1:24" x14ac:dyDescent="0.15">
      <c r="A126" s="5" t="s">
        <v>204</v>
      </c>
      <c r="B126" s="3" t="s">
        <v>85</v>
      </c>
      <c r="D126" s="10"/>
      <c r="E126" s="10"/>
      <c r="F126" s="10"/>
      <c r="G126" s="10"/>
      <c r="H126" s="5"/>
      <c r="I126" s="7"/>
      <c r="M126" s="3" t="s">
        <v>17</v>
      </c>
      <c r="T126" s="3" t="str">
        <f>IF(OR(W106=O106,W113=O113,W120=O120,W122=O122),"消す","消さない")</f>
        <v>消さない</v>
      </c>
      <c r="W126" s="3" t="str">
        <f t="shared" si="47"/>
        <v>---</v>
      </c>
      <c r="X126" s="3" t="str">
        <f t="shared" si="21"/>
        <v>W126</v>
      </c>
    </row>
    <row r="127" spans="1:24" x14ac:dyDescent="0.15">
      <c r="D127" s="5"/>
      <c r="E127" s="5"/>
      <c r="F127" s="5"/>
      <c r="G127" s="5"/>
      <c r="H127" s="5"/>
      <c r="I127" s="7"/>
    </row>
    <row r="128" spans="1:24" x14ac:dyDescent="0.15">
      <c r="B128" s="3" t="s">
        <v>177</v>
      </c>
      <c r="D128" s="5"/>
      <c r="E128" s="5"/>
      <c r="F128" s="5"/>
      <c r="G128" s="5"/>
      <c r="H128" s="5"/>
      <c r="I128" s="7"/>
    </row>
    <row r="129" spans="1:24" x14ac:dyDescent="0.15">
      <c r="A129" s="5" t="s">
        <v>205</v>
      </c>
      <c r="B129" s="3" t="s">
        <v>172</v>
      </c>
      <c r="D129" s="5" t="s">
        <v>261</v>
      </c>
      <c r="E129" s="5" t="s">
        <v>262</v>
      </c>
      <c r="F129" s="5"/>
      <c r="G129" s="5"/>
      <c r="H129" s="5"/>
      <c r="I129" s="7"/>
      <c r="N129" s="3" t="s">
        <v>10</v>
      </c>
      <c r="O129" s="3" t="s">
        <v>11</v>
      </c>
      <c r="V129" s="1">
        <v>0</v>
      </c>
      <c r="W129" s="3" t="str">
        <f t="shared" ref="W129" si="48">IF(V129&lt;&gt;0,INDEX(N129:R129,V129),"---")</f>
        <v>---</v>
      </c>
      <c r="X129" s="3" t="str">
        <f t="shared" si="21"/>
        <v>W129</v>
      </c>
    </row>
    <row r="130" spans="1:24" x14ac:dyDescent="0.15">
      <c r="A130" s="5" t="s">
        <v>206</v>
      </c>
      <c r="B130" s="3" t="s">
        <v>46</v>
      </c>
      <c r="D130" s="11"/>
      <c r="E130" s="10"/>
      <c r="F130" s="10"/>
      <c r="G130" s="10"/>
      <c r="H130" s="5"/>
      <c r="I130" s="7"/>
      <c r="M130" s="3" t="s">
        <v>20</v>
      </c>
      <c r="T130" s="3" t="str">
        <f>IF(W129=O129,"消す","消さない")</f>
        <v>消さない</v>
      </c>
      <c r="W130" s="4" t="str">
        <f>IF(D130="","---",D130)</f>
        <v>---</v>
      </c>
      <c r="X130" s="3" t="str">
        <f t="shared" si="21"/>
        <v>W130</v>
      </c>
    </row>
    <row r="131" spans="1:24" x14ac:dyDescent="0.15">
      <c r="A131" s="5" t="s">
        <v>207</v>
      </c>
      <c r="B131" s="3" t="s">
        <v>47</v>
      </c>
      <c r="D131" s="5" t="str">
        <f>IF($T131="消す","---","　　"&amp;N131)</f>
        <v>　　PA</v>
      </c>
      <c r="E131" s="5" t="str">
        <f>IF($T131="消す","---","　　"&amp;O131)</f>
        <v>　　IgG/EIA</v>
      </c>
      <c r="F131" s="5" t="str">
        <f>IF($T131="消す","---","　　"&amp;P131)</f>
        <v>　　NT</v>
      </c>
      <c r="G131" s="5" t="str">
        <f>IF($T131="消す","---","　　"&amp;Q131)</f>
        <v>　　HI</v>
      </c>
      <c r="H131" s="5" t="str">
        <f>IF($T131="消す","---","　　"&amp;R131)</f>
        <v>　　CF</v>
      </c>
      <c r="I131" s="7"/>
      <c r="N131" s="3" t="s">
        <v>12</v>
      </c>
      <c r="O131" s="3" t="s">
        <v>52</v>
      </c>
      <c r="P131" s="3" t="s">
        <v>53</v>
      </c>
      <c r="Q131" s="3" t="s">
        <v>54</v>
      </c>
      <c r="R131" s="3" t="s">
        <v>55</v>
      </c>
      <c r="T131" s="3" t="str">
        <f>IF(W129=O129,"消す","消さない")</f>
        <v>消さない</v>
      </c>
      <c r="V131" s="1">
        <v>0</v>
      </c>
      <c r="W131" s="3" t="str">
        <f t="shared" ref="W131" si="49">IF(V131&lt;&gt;0,INDEX(N131:R131,V131),"---")</f>
        <v>---</v>
      </c>
      <c r="X131" s="3" t="str">
        <f t="shared" si="21"/>
        <v>W131</v>
      </c>
    </row>
    <row r="132" spans="1:24" x14ac:dyDescent="0.15">
      <c r="A132" s="5" t="s">
        <v>208</v>
      </c>
      <c r="B132" s="3" t="s">
        <v>48</v>
      </c>
      <c r="D132" s="6"/>
      <c r="E132" s="7"/>
      <c r="F132" s="7"/>
      <c r="G132" s="7"/>
      <c r="H132" s="5"/>
      <c r="I132" s="7"/>
      <c r="M132" s="3" t="s">
        <v>19</v>
      </c>
      <c r="T132" s="3" t="str">
        <f>IF(W129=O129,"消す","消さない")</f>
        <v>消さない</v>
      </c>
      <c r="W132" s="3" t="str">
        <f t="shared" ref="W132:W133" si="50">IF(D132="","---",D132)</f>
        <v>---</v>
      </c>
      <c r="X132" s="3" t="str">
        <f t="shared" si="21"/>
        <v>W132</v>
      </c>
    </row>
    <row r="133" spans="1:24" x14ac:dyDescent="0.15">
      <c r="A133" s="5" t="s">
        <v>209</v>
      </c>
      <c r="B133" s="3" t="s">
        <v>49</v>
      </c>
      <c r="D133" s="10"/>
      <c r="E133" s="10"/>
      <c r="F133" s="10"/>
      <c r="G133" s="10"/>
      <c r="H133" s="5"/>
      <c r="I133" s="7"/>
      <c r="M133" s="3" t="s">
        <v>17</v>
      </c>
      <c r="T133" s="3" t="str">
        <f>IF(W129=O129,"消す","消さない")</f>
        <v>消さない</v>
      </c>
      <c r="W133" s="3" t="str">
        <f t="shared" si="50"/>
        <v>---</v>
      </c>
      <c r="X133" s="3" t="str">
        <f t="shared" si="21"/>
        <v>W133</v>
      </c>
    </row>
    <row r="134" spans="1:24" x14ac:dyDescent="0.15">
      <c r="A134" s="5" t="s">
        <v>210</v>
      </c>
      <c r="B134" s="3" t="s">
        <v>173</v>
      </c>
      <c r="D134" s="5" t="s">
        <v>261</v>
      </c>
      <c r="E134" s="5" t="s">
        <v>262</v>
      </c>
      <c r="F134" s="5"/>
      <c r="G134" s="5"/>
      <c r="H134" s="5"/>
      <c r="I134" s="7"/>
      <c r="N134" s="3" t="s">
        <v>10</v>
      </c>
      <c r="O134" s="3" t="s">
        <v>11</v>
      </c>
      <c r="V134" s="1">
        <v>0</v>
      </c>
      <c r="W134" s="3" t="str">
        <f t="shared" ref="W134" si="51">IF(V134&lt;&gt;0,INDEX(N134:R134,V134),"---")</f>
        <v>---</v>
      </c>
      <c r="X134" s="3" t="str">
        <f t="shared" si="21"/>
        <v>W134</v>
      </c>
    </row>
    <row r="135" spans="1:24" x14ac:dyDescent="0.15">
      <c r="A135" s="5" t="s">
        <v>211</v>
      </c>
      <c r="B135" s="3" t="s">
        <v>64</v>
      </c>
      <c r="D135" s="11"/>
      <c r="E135" s="10"/>
      <c r="F135" s="10"/>
      <c r="G135" s="10"/>
      <c r="H135" s="5"/>
      <c r="I135" s="7"/>
      <c r="M135" s="3" t="s">
        <v>20</v>
      </c>
      <c r="T135" s="3" t="str">
        <f>IF(W134=O134,"消す","消さない")</f>
        <v>消さない</v>
      </c>
      <c r="W135" s="4" t="str">
        <f>IF(D135="","---",D135)</f>
        <v>---</v>
      </c>
      <c r="X135" s="3" t="str">
        <f t="shared" si="21"/>
        <v>W135</v>
      </c>
    </row>
    <row r="136" spans="1:24" x14ac:dyDescent="0.15">
      <c r="A136" s="5" t="s">
        <v>212</v>
      </c>
      <c r="B136" s="3" t="s">
        <v>90</v>
      </c>
      <c r="D136" s="5" t="str">
        <f>IF($T136="消す","---","　　"&amp;N136)</f>
        <v>　　あり</v>
      </c>
      <c r="E136" s="5" t="str">
        <f>IF($T136="消す","---","　　"&amp;O136)</f>
        <v>　　なし</v>
      </c>
      <c r="F136" s="5"/>
      <c r="G136" s="5"/>
      <c r="H136" s="5"/>
      <c r="I136" s="7"/>
      <c r="N136" s="3" t="s">
        <v>10</v>
      </c>
      <c r="O136" s="3" t="s">
        <v>11</v>
      </c>
      <c r="T136" s="3" t="str">
        <f>IF(W134=O134,"消す","消さない")</f>
        <v>消さない</v>
      </c>
      <c r="V136" s="1">
        <v>0</v>
      </c>
      <c r="W136" s="3" t="str">
        <f t="shared" ref="W136" si="52">IF(V136&lt;&gt;0,INDEX(N136:R136,V136),"---")</f>
        <v>---</v>
      </c>
      <c r="X136" s="3" t="str">
        <f t="shared" si="21"/>
        <v>W136</v>
      </c>
    </row>
    <row r="137" spans="1:24" x14ac:dyDescent="0.15">
      <c r="A137" s="5" t="s">
        <v>213</v>
      </c>
      <c r="B137" s="3" t="s">
        <v>82</v>
      </c>
      <c r="D137" s="11"/>
      <c r="E137" s="10"/>
      <c r="F137" s="10"/>
      <c r="G137" s="10"/>
      <c r="H137" s="5"/>
      <c r="I137" s="7"/>
      <c r="M137" s="3" t="s">
        <v>20</v>
      </c>
      <c r="T137" s="3" t="str">
        <f>IF(OR(W134=O134,W136=O136),"消す","消さない")</f>
        <v>消さない</v>
      </c>
      <c r="W137" s="4" t="str">
        <f>IF(D137="","---",D137)</f>
        <v>---</v>
      </c>
      <c r="X137" s="3" t="str">
        <f t="shared" si="21"/>
        <v>W137</v>
      </c>
    </row>
    <row r="138" spans="1:24" x14ac:dyDescent="0.15">
      <c r="A138" s="5" t="s">
        <v>214</v>
      </c>
      <c r="B138" s="3" t="s">
        <v>83</v>
      </c>
      <c r="D138" s="5" t="str">
        <f>IF($T138="消す","---","　　"&amp;N138)</f>
        <v>　　PA</v>
      </c>
      <c r="E138" s="5" t="str">
        <f>IF($T138="消す","---","　　"&amp;O138)</f>
        <v>　　IgG/EIA</v>
      </c>
      <c r="F138" s="5" t="str">
        <f>IF($T138="消す","---","　　"&amp;P138)</f>
        <v>　　NT</v>
      </c>
      <c r="G138" s="5" t="str">
        <f>IF($T138="消す","---","　　"&amp;Q138)</f>
        <v>　　HI</v>
      </c>
      <c r="H138" s="5" t="str">
        <f>IF($T138="消す","---","　　"&amp;R138)</f>
        <v>　　CF</v>
      </c>
      <c r="I138" s="5"/>
      <c r="N138" s="3" t="s">
        <v>12</v>
      </c>
      <c r="O138" s="3" t="s">
        <v>13</v>
      </c>
      <c r="P138" s="3" t="s">
        <v>14</v>
      </c>
      <c r="Q138" s="3" t="s">
        <v>15</v>
      </c>
      <c r="R138" s="3" t="s">
        <v>16</v>
      </c>
      <c r="T138" s="3" t="str">
        <f>IF(OR(W134=O134,W136=O136),"消す","消さない")</f>
        <v>消さない</v>
      </c>
      <c r="V138" s="1">
        <v>0</v>
      </c>
      <c r="W138" s="3" t="str">
        <f t="shared" ref="W138" si="53">IF(V138&lt;&gt;0,INDEX(N138:R138,V138),"---")</f>
        <v>---</v>
      </c>
      <c r="X138" s="3" t="str">
        <f t="shared" si="21"/>
        <v>W138</v>
      </c>
    </row>
    <row r="139" spans="1:24" x14ac:dyDescent="0.15">
      <c r="A139" s="5" t="s">
        <v>215</v>
      </c>
      <c r="B139" s="3" t="s">
        <v>84</v>
      </c>
      <c r="D139" s="6"/>
      <c r="E139" s="7"/>
      <c r="F139" s="7"/>
      <c r="G139" s="7"/>
      <c r="H139" s="7"/>
      <c r="I139" s="7"/>
      <c r="M139" s="3" t="s">
        <v>19</v>
      </c>
      <c r="T139" s="3" t="str">
        <f>IF(OR(W134=O134,W136=O136),"消す","消さない")</f>
        <v>消さない</v>
      </c>
      <c r="W139" s="3" t="str">
        <f t="shared" ref="W139:W140" si="54">IF(D139="","---",D139)</f>
        <v>---</v>
      </c>
      <c r="X139" s="3" t="str">
        <f t="shared" si="21"/>
        <v>W139</v>
      </c>
    </row>
    <row r="140" spans="1:24" x14ac:dyDescent="0.15">
      <c r="A140" s="5" t="s">
        <v>216</v>
      </c>
      <c r="B140" s="3" t="s">
        <v>85</v>
      </c>
      <c r="D140" s="10"/>
      <c r="E140" s="10"/>
      <c r="F140" s="10"/>
      <c r="G140" s="10"/>
      <c r="H140" s="7"/>
      <c r="I140" s="7"/>
      <c r="M140" s="3" t="s">
        <v>17</v>
      </c>
      <c r="T140" s="3" t="str">
        <f>IF(OR(W134=O134,W136=O136),"消す","消さない")</f>
        <v>消さない</v>
      </c>
      <c r="W140" s="3" t="str">
        <f t="shared" si="54"/>
        <v>---</v>
      </c>
      <c r="X140" s="3" t="str">
        <f t="shared" si="21"/>
        <v>W140</v>
      </c>
    </row>
    <row r="141" spans="1:24" x14ac:dyDescent="0.15">
      <c r="A141" s="5" t="s">
        <v>217</v>
      </c>
      <c r="B141" s="3" t="s">
        <v>174</v>
      </c>
      <c r="D141" s="5" t="str">
        <f>IF($T141="消す","---","　　"&amp;N141)</f>
        <v>　　あり</v>
      </c>
      <c r="E141" s="5" t="str">
        <f>IF($T141="消す","---","　　"&amp;O141)</f>
        <v>　　なし</v>
      </c>
      <c r="F141" s="5"/>
      <c r="G141" s="5"/>
      <c r="H141" s="5"/>
      <c r="I141" s="7"/>
      <c r="N141" s="3" t="s">
        <v>10</v>
      </c>
      <c r="O141" s="3" t="s">
        <v>11</v>
      </c>
      <c r="T141" s="3" t="str">
        <f>IF(W134=O134,"消す","消さない")</f>
        <v>消さない</v>
      </c>
      <c r="V141" s="1">
        <v>0</v>
      </c>
      <c r="W141" s="3" t="str">
        <f t="shared" ref="W141" si="55">IF(V141&lt;&gt;0,INDEX(N141:R141,V141),"---")</f>
        <v>---</v>
      </c>
      <c r="X141" s="3" t="str">
        <f t="shared" si="21"/>
        <v>W141</v>
      </c>
    </row>
    <row r="142" spans="1:24" x14ac:dyDescent="0.15">
      <c r="A142" s="5" t="s">
        <v>218</v>
      </c>
      <c r="B142" s="3" t="s">
        <v>65</v>
      </c>
      <c r="D142" s="11"/>
      <c r="E142" s="10"/>
      <c r="F142" s="10"/>
      <c r="G142" s="10"/>
      <c r="H142" s="5"/>
      <c r="I142" s="7"/>
      <c r="M142" s="3" t="s">
        <v>20</v>
      </c>
      <c r="T142" s="3" t="str">
        <f>IF(OR(W134=O134,W141=O141),"消す","消さない")</f>
        <v>消さない</v>
      </c>
      <c r="W142" s="4" t="str">
        <f>IF(D142="","---",D142)</f>
        <v>---</v>
      </c>
      <c r="X142" s="3" t="str">
        <f t="shared" si="21"/>
        <v>W142</v>
      </c>
    </row>
    <row r="143" spans="1:24" x14ac:dyDescent="0.15">
      <c r="A143" s="5" t="s">
        <v>219</v>
      </c>
      <c r="B143" s="3" t="s">
        <v>90</v>
      </c>
      <c r="D143" s="5" t="str">
        <f>IF($T143="消す","---","　　"&amp;N143)</f>
        <v>　　あり</v>
      </c>
      <c r="E143" s="5" t="str">
        <f>IF($T143="消す","---","　　"&amp;O143)</f>
        <v>　　なし</v>
      </c>
      <c r="F143" s="5"/>
      <c r="G143" s="5"/>
      <c r="H143" s="5"/>
      <c r="I143" s="7"/>
      <c r="N143" s="3" t="s">
        <v>10</v>
      </c>
      <c r="O143" s="3" t="s">
        <v>11</v>
      </c>
      <c r="T143" s="3" t="str">
        <f>IF(OR(W134=O134,W141=O141),"消す","消さない")</f>
        <v>消さない</v>
      </c>
      <c r="V143" s="1">
        <v>0</v>
      </c>
      <c r="W143" s="3" t="str">
        <f t="shared" ref="W143" si="56">IF(V143&lt;&gt;0,INDEX(N143:R143,V143),"---")</f>
        <v>---</v>
      </c>
      <c r="X143" s="3" t="str">
        <f t="shared" ref="X143:X187" si="57">ADDRESS(ROW(),COLUMN()-1,4)</f>
        <v>W143</v>
      </c>
    </row>
    <row r="144" spans="1:24" x14ac:dyDescent="0.15">
      <c r="A144" s="5" t="s">
        <v>220</v>
      </c>
      <c r="B144" s="3" t="s">
        <v>82</v>
      </c>
      <c r="D144" s="11"/>
      <c r="E144" s="10"/>
      <c r="F144" s="10"/>
      <c r="G144" s="10"/>
      <c r="H144" s="5"/>
      <c r="I144" s="7"/>
      <c r="M144" s="3" t="s">
        <v>20</v>
      </c>
      <c r="T144" s="3" t="str">
        <f>IF(OR(W134=O134,W141=O141,W143=O143),"消す","消さない")</f>
        <v>消さない</v>
      </c>
      <c r="W144" s="4" t="str">
        <f>IF(D144="","---",D144)</f>
        <v>---</v>
      </c>
      <c r="X144" s="3" t="str">
        <f t="shared" si="57"/>
        <v>W144</v>
      </c>
    </row>
    <row r="145" spans="1:24" x14ac:dyDescent="0.15">
      <c r="A145" s="5" t="s">
        <v>221</v>
      </c>
      <c r="B145" s="3" t="s">
        <v>83</v>
      </c>
      <c r="D145" s="5" t="str">
        <f>IF($T145="消す","---","　　"&amp;N145)</f>
        <v>　　PA</v>
      </c>
      <c r="E145" s="5" t="str">
        <f>IF($T145="消す","---","　　"&amp;O145)</f>
        <v>　　IgG/EIA</v>
      </c>
      <c r="F145" s="5" t="str">
        <f>IF($T145="消す","---","　　"&amp;P145)</f>
        <v>　　NT</v>
      </c>
      <c r="G145" s="5" t="str">
        <f>IF($T145="消す","---","　　"&amp;Q145)</f>
        <v>　　HI</v>
      </c>
      <c r="H145" s="5" t="str">
        <f>IF($T145="消す","---","　　"&amp;R145)</f>
        <v>　　CF</v>
      </c>
      <c r="I145" s="7"/>
      <c r="N145" s="3" t="s">
        <v>12</v>
      </c>
      <c r="O145" s="3" t="s">
        <v>13</v>
      </c>
      <c r="P145" s="3" t="s">
        <v>14</v>
      </c>
      <c r="Q145" s="3" t="s">
        <v>15</v>
      </c>
      <c r="R145" s="3" t="s">
        <v>16</v>
      </c>
      <c r="T145" s="3" t="str">
        <f>IF(OR(W134=O134,W141=O141,W143=O143),"消す","消さない")</f>
        <v>消さない</v>
      </c>
      <c r="V145" s="1">
        <v>0</v>
      </c>
      <c r="W145" s="3" t="str">
        <f t="shared" ref="W145" si="58">IF(V145&lt;&gt;0,INDEX(N145:R145,V145),"---")</f>
        <v>---</v>
      </c>
      <c r="X145" s="3" t="str">
        <f t="shared" si="57"/>
        <v>W145</v>
      </c>
    </row>
    <row r="146" spans="1:24" x14ac:dyDescent="0.15">
      <c r="A146" s="5" t="s">
        <v>222</v>
      </c>
      <c r="B146" s="3" t="s">
        <v>84</v>
      </c>
      <c r="D146" s="6"/>
      <c r="E146" s="7"/>
      <c r="F146" s="7"/>
      <c r="G146" s="7"/>
      <c r="H146" s="5"/>
      <c r="I146" s="7"/>
      <c r="M146" s="3" t="s">
        <v>19</v>
      </c>
      <c r="T146" s="3" t="str">
        <f>IF(OR(W134=O134,W141=O141,W143=O143),"消す","消さない")</f>
        <v>消さない</v>
      </c>
      <c r="W146" s="3" t="str">
        <f t="shared" ref="W146:W147" si="59">IF(D146="","---",D146)</f>
        <v>---</v>
      </c>
      <c r="X146" s="3" t="str">
        <f t="shared" si="57"/>
        <v>W146</v>
      </c>
    </row>
    <row r="147" spans="1:24" x14ac:dyDescent="0.15">
      <c r="A147" s="5" t="s">
        <v>223</v>
      </c>
      <c r="B147" s="3" t="s">
        <v>85</v>
      </c>
      <c r="D147" s="10"/>
      <c r="E147" s="10"/>
      <c r="F147" s="10"/>
      <c r="G147" s="10"/>
      <c r="H147" s="5"/>
      <c r="I147" s="7"/>
      <c r="M147" s="3" t="s">
        <v>17</v>
      </c>
      <c r="T147" s="3" t="str">
        <f>IF(OR(W134=O134,W141=O141,W143=O143),"消す","消さない")</f>
        <v>消さない</v>
      </c>
      <c r="W147" s="3" t="str">
        <f t="shared" si="59"/>
        <v>---</v>
      </c>
      <c r="X147" s="3" t="str">
        <f t="shared" si="57"/>
        <v>W147</v>
      </c>
    </row>
    <row r="148" spans="1:24" x14ac:dyDescent="0.15">
      <c r="A148" s="5" t="s">
        <v>224</v>
      </c>
      <c r="B148" s="3" t="s">
        <v>175</v>
      </c>
      <c r="D148" s="5" t="str">
        <f>IF($T148="消す","---","　　"&amp;N148)</f>
        <v>　　あり</v>
      </c>
      <c r="E148" s="5" t="str">
        <f>IF($T148="消す","---","　　"&amp;O148)</f>
        <v>　　なし</v>
      </c>
      <c r="F148" s="5"/>
      <c r="G148" s="5"/>
      <c r="H148" s="5"/>
      <c r="I148" s="7"/>
      <c r="N148" s="3" t="s">
        <v>10</v>
      </c>
      <c r="O148" s="3" t="s">
        <v>11</v>
      </c>
      <c r="T148" s="3" t="str">
        <f>IF(OR(W134=O134,W141=O141),"消す","消さない")</f>
        <v>消さない</v>
      </c>
      <c r="V148" s="1">
        <v>0</v>
      </c>
      <c r="W148" s="3" t="str">
        <f t="shared" ref="W148" si="60">IF(V148&lt;&gt;0,INDEX(N148:R148,V148),"---")</f>
        <v>---</v>
      </c>
      <c r="X148" s="3" t="str">
        <f t="shared" si="57"/>
        <v>W148</v>
      </c>
    </row>
    <row r="149" spans="1:24" x14ac:dyDescent="0.15">
      <c r="A149" s="5" t="s">
        <v>225</v>
      </c>
      <c r="B149" s="3" t="s">
        <v>65</v>
      </c>
      <c r="D149" s="11"/>
      <c r="E149" s="10"/>
      <c r="F149" s="10"/>
      <c r="G149" s="10"/>
      <c r="H149" s="5"/>
      <c r="I149" s="7"/>
      <c r="M149" s="3" t="s">
        <v>20</v>
      </c>
      <c r="T149" s="3" t="str">
        <f>IF(OR(W134=O134,W141=O141,W148=O148),"消す","消さない")</f>
        <v>消さない</v>
      </c>
      <c r="W149" s="4" t="str">
        <f>IF(D149="","---",D149)</f>
        <v>---</v>
      </c>
      <c r="X149" s="3" t="str">
        <f t="shared" si="57"/>
        <v>W149</v>
      </c>
    </row>
    <row r="150" spans="1:24" x14ac:dyDescent="0.15">
      <c r="A150" s="5" t="s">
        <v>226</v>
      </c>
      <c r="B150" s="3" t="s">
        <v>90</v>
      </c>
      <c r="D150" s="5" t="str">
        <f>IF($T150="消す","---","　　"&amp;N150)</f>
        <v>　　あり</v>
      </c>
      <c r="E150" s="5" t="str">
        <f>IF($T150="消す","---","　　"&amp;O150)</f>
        <v>　　なし</v>
      </c>
      <c r="F150" s="5"/>
      <c r="G150" s="5"/>
      <c r="H150" s="5"/>
      <c r="I150" s="7"/>
      <c r="N150" s="3" t="s">
        <v>10</v>
      </c>
      <c r="O150" s="3" t="s">
        <v>11</v>
      </c>
      <c r="T150" s="3" t="str">
        <f>IF(OR(W134=O134,W141=O141,W148=O148),"消す","消さない")</f>
        <v>消さない</v>
      </c>
      <c r="V150" s="1">
        <v>0</v>
      </c>
      <c r="W150" s="3" t="str">
        <f t="shared" ref="W150" si="61">IF(V150&lt;&gt;0,INDEX(N150:R150,V150),"---")</f>
        <v>---</v>
      </c>
      <c r="X150" s="3" t="str">
        <f t="shared" si="57"/>
        <v>W150</v>
      </c>
    </row>
    <row r="151" spans="1:24" x14ac:dyDescent="0.15">
      <c r="A151" s="5" t="s">
        <v>227</v>
      </c>
      <c r="B151" s="3" t="s">
        <v>82</v>
      </c>
      <c r="D151" s="11"/>
      <c r="E151" s="10"/>
      <c r="F151" s="10"/>
      <c r="G151" s="10"/>
      <c r="H151" s="5"/>
      <c r="I151" s="7"/>
      <c r="M151" s="3" t="s">
        <v>20</v>
      </c>
      <c r="T151" s="3" t="str">
        <f>IF(OR(W134=O134,W141=O141,W148=O148,W150=O150),"消す","消さない")</f>
        <v>消さない</v>
      </c>
      <c r="W151" s="4" t="str">
        <f>IF(D151="","---",D151)</f>
        <v>---</v>
      </c>
      <c r="X151" s="3" t="str">
        <f t="shared" si="57"/>
        <v>W151</v>
      </c>
    </row>
    <row r="152" spans="1:24" x14ac:dyDescent="0.15">
      <c r="A152" s="5" t="s">
        <v>228</v>
      </c>
      <c r="B152" s="3" t="s">
        <v>83</v>
      </c>
      <c r="D152" s="5" t="str">
        <f>IF($T152="消す","---","　　"&amp;N152)</f>
        <v>　　PA</v>
      </c>
      <c r="E152" s="5" t="str">
        <f>IF($T152="消す","---","　　"&amp;O152)</f>
        <v>　　IgG/EIA</v>
      </c>
      <c r="F152" s="5" t="str">
        <f>IF($T152="消す","---","　　"&amp;P152)</f>
        <v>　　NT</v>
      </c>
      <c r="G152" s="5" t="str">
        <f>IF($T152="消す","---","　　"&amp;Q152)</f>
        <v>　　HI</v>
      </c>
      <c r="H152" s="5" t="str">
        <f>IF($T152="消す","---","　　"&amp;R152)</f>
        <v>　　CF</v>
      </c>
      <c r="I152" s="7"/>
      <c r="N152" s="3" t="s">
        <v>12</v>
      </c>
      <c r="O152" s="3" t="s">
        <v>13</v>
      </c>
      <c r="P152" s="3" t="s">
        <v>14</v>
      </c>
      <c r="Q152" s="3" t="s">
        <v>15</v>
      </c>
      <c r="R152" s="3" t="s">
        <v>16</v>
      </c>
      <c r="T152" s="3" t="str">
        <f>IF(OR(W134=O134,W141=O141,W148=O148,W150=O150),"消す","消さない")</f>
        <v>消さない</v>
      </c>
      <c r="V152" s="1">
        <v>0</v>
      </c>
      <c r="W152" s="3" t="str">
        <f t="shared" ref="W152" si="62">IF(V152&lt;&gt;0,INDEX(N152:R152,V152),"---")</f>
        <v>---</v>
      </c>
      <c r="X152" s="3" t="str">
        <f t="shared" si="57"/>
        <v>W152</v>
      </c>
    </row>
    <row r="153" spans="1:24" x14ac:dyDescent="0.15">
      <c r="A153" s="5" t="s">
        <v>229</v>
      </c>
      <c r="B153" s="3" t="s">
        <v>84</v>
      </c>
      <c r="D153" s="6"/>
      <c r="E153" s="7"/>
      <c r="F153" s="7"/>
      <c r="G153" s="7"/>
      <c r="H153" s="5"/>
      <c r="I153" s="7"/>
      <c r="M153" s="3" t="s">
        <v>19</v>
      </c>
      <c r="T153" s="3" t="str">
        <f>IF(OR(W134=O134,W141=O141,W148=O148,W150=O150),"消す","消さない")</f>
        <v>消さない</v>
      </c>
      <c r="W153" s="3" t="str">
        <f t="shared" ref="W153:W154" si="63">IF(D153="","---",D153)</f>
        <v>---</v>
      </c>
      <c r="X153" s="3" t="str">
        <f t="shared" si="57"/>
        <v>W153</v>
      </c>
    </row>
    <row r="154" spans="1:24" x14ac:dyDescent="0.15">
      <c r="A154" s="5" t="s">
        <v>230</v>
      </c>
      <c r="B154" s="3" t="s">
        <v>85</v>
      </c>
      <c r="D154" s="10"/>
      <c r="E154" s="10"/>
      <c r="F154" s="10"/>
      <c r="G154" s="10"/>
      <c r="H154" s="5"/>
      <c r="I154" s="7"/>
      <c r="M154" s="3" t="s">
        <v>17</v>
      </c>
      <c r="T154" s="3" t="str">
        <f>IF(OR(W134=O134,W141=O141,W148=O148,W150=O150),"消す","消さない")</f>
        <v>消さない</v>
      </c>
      <c r="W154" s="3" t="str">
        <f t="shared" si="63"/>
        <v>---</v>
      </c>
      <c r="X154" s="3" t="str">
        <f t="shared" si="57"/>
        <v>W154</v>
      </c>
    </row>
    <row r="155" spans="1:24" x14ac:dyDescent="0.15">
      <c r="D155" s="5"/>
      <c r="E155" s="5"/>
      <c r="F155" s="5"/>
      <c r="G155" s="5"/>
      <c r="H155" s="5"/>
      <c r="I155" s="7"/>
    </row>
    <row r="156" spans="1:24" x14ac:dyDescent="0.15">
      <c r="B156" s="3" t="s">
        <v>178</v>
      </c>
      <c r="D156" s="5"/>
      <c r="E156" s="5"/>
      <c r="F156" s="5"/>
      <c r="G156" s="5"/>
      <c r="H156" s="5"/>
      <c r="I156" s="7"/>
    </row>
    <row r="157" spans="1:24" x14ac:dyDescent="0.15">
      <c r="A157" s="5" t="s">
        <v>231</v>
      </c>
      <c r="B157" s="3" t="s">
        <v>172</v>
      </c>
      <c r="D157" s="5" t="s">
        <v>261</v>
      </c>
      <c r="E157" s="5" t="s">
        <v>262</v>
      </c>
      <c r="F157" s="5"/>
      <c r="G157" s="5"/>
      <c r="H157" s="5"/>
      <c r="I157" s="7"/>
      <c r="N157" s="3" t="s">
        <v>10</v>
      </c>
      <c r="O157" s="3" t="s">
        <v>11</v>
      </c>
      <c r="V157" s="1">
        <v>0</v>
      </c>
      <c r="W157" s="3" t="str">
        <f t="shared" ref="W157" si="64">IF(V157&lt;&gt;0,INDEX(N157:R157,V157),"---")</f>
        <v>---</v>
      </c>
      <c r="X157" s="3" t="str">
        <f t="shared" si="57"/>
        <v>W157</v>
      </c>
    </row>
    <row r="158" spans="1:24" x14ac:dyDescent="0.15">
      <c r="A158" s="5" t="s">
        <v>232</v>
      </c>
      <c r="B158" s="3" t="s">
        <v>46</v>
      </c>
      <c r="D158" s="11"/>
      <c r="E158" s="10"/>
      <c r="F158" s="10"/>
      <c r="G158" s="10"/>
      <c r="H158" s="5"/>
      <c r="I158" s="7"/>
      <c r="M158" s="3" t="s">
        <v>20</v>
      </c>
      <c r="T158" s="3" t="str">
        <f>IF(W157=O157,"消す","消さない")</f>
        <v>消さない</v>
      </c>
      <c r="W158" s="4" t="str">
        <f>IF(D158="","---",D158)</f>
        <v>---</v>
      </c>
      <c r="X158" s="3" t="str">
        <f t="shared" si="57"/>
        <v>W158</v>
      </c>
    </row>
    <row r="159" spans="1:24" x14ac:dyDescent="0.15">
      <c r="A159" s="5" t="s">
        <v>233</v>
      </c>
      <c r="B159" s="3" t="s">
        <v>47</v>
      </c>
      <c r="D159" s="5" t="str">
        <f>IF($T159="消す","---","　　"&amp;N159)</f>
        <v>　　PA</v>
      </c>
      <c r="E159" s="5" t="str">
        <f>IF($T159="消す","---","　　"&amp;O159)</f>
        <v>　　IgG/EIA</v>
      </c>
      <c r="F159" s="5" t="str">
        <f>IF($T159="消す","---","　　"&amp;P159)</f>
        <v>　　NT</v>
      </c>
      <c r="G159" s="5" t="str">
        <f>IF($T159="消す","---","　　"&amp;Q159)</f>
        <v>　　HI</v>
      </c>
      <c r="H159" s="5" t="str">
        <f>IF($T159="消す","---","　　"&amp;R159)</f>
        <v>　　CF</v>
      </c>
      <c r="I159" s="7"/>
      <c r="N159" s="3" t="s">
        <v>12</v>
      </c>
      <c r="O159" s="3" t="s">
        <v>52</v>
      </c>
      <c r="P159" s="3" t="s">
        <v>53</v>
      </c>
      <c r="Q159" s="3" t="s">
        <v>54</v>
      </c>
      <c r="R159" s="3" t="s">
        <v>55</v>
      </c>
      <c r="T159" s="3" t="str">
        <f>IF(W157=O157,"消す","消さない")</f>
        <v>消さない</v>
      </c>
      <c r="V159" s="1">
        <v>0</v>
      </c>
      <c r="W159" s="3" t="str">
        <f t="shared" ref="W159" si="65">IF(V159&lt;&gt;0,INDEX(N159:R159,V159),"---")</f>
        <v>---</v>
      </c>
      <c r="X159" s="3" t="str">
        <f t="shared" si="57"/>
        <v>W159</v>
      </c>
    </row>
    <row r="160" spans="1:24" x14ac:dyDescent="0.15">
      <c r="A160" s="5" t="s">
        <v>234</v>
      </c>
      <c r="B160" s="3" t="s">
        <v>48</v>
      </c>
      <c r="D160" s="6"/>
      <c r="E160" s="7"/>
      <c r="F160" s="7"/>
      <c r="G160" s="7"/>
      <c r="H160" s="5"/>
      <c r="I160" s="7"/>
      <c r="M160" s="3" t="s">
        <v>19</v>
      </c>
      <c r="T160" s="3" t="str">
        <f>IF(W157=O157,"消す","消さない")</f>
        <v>消さない</v>
      </c>
      <c r="W160" s="3" t="str">
        <f t="shared" ref="W160:W161" si="66">IF(D160="","---",D160)</f>
        <v>---</v>
      </c>
      <c r="X160" s="3" t="str">
        <f t="shared" si="57"/>
        <v>W160</v>
      </c>
    </row>
    <row r="161" spans="1:24" x14ac:dyDescent="0.15">
      <c r="A161" s="5" t="s">
        <v>235</v>
      </c>
      <c r="B161" s="3" t="s">
        <v>49</v>
      </c>
      <c r="D161" s="10"/>
      <c r="E161" s="10"/>
      <c r="F161" s="10"/>
      <c r="G161" s="10"/>
      <c r="H161" s="5"/>
      <c r="I161" s="7"/>
      <c r="M161" s="3" t="s">
        <v>17</v>
      </c>
      <c r="T161" s="3" t="str">
        <f>IF(W157=O157,"消す","消さない")</f>
        <v>消さない</v>
      </c>
      <c r="W161" s="3" t="str">
        <f t="shared" si="66"/>
        <v>---</v>
      </c>
      <c r="X161" s="3" t="str">
        <f t="shared" si="57"/>
        <v>W161</v>
      </c>
    </row>
    <row r="162" spans="1:24" x14ac:dyDescent="0.15">
      <c r="A162" s="5" t="s">
        <v>236</v>
      </c>
      <c r="B162" s="3" t="s">
        <v>173</v>
      </c>
      <c r="D162" s="5" t="s">
        <v>261</v>
      </c>
      <c r="E162" s="5" t="s">
        <v>262</v>
      </c>
      <c r="F162" s="5"/>
      <c r="G162" s="5"/>
      <c r="H162" s="5"/>
      <c r="I162" s="7"/>
      <c r="N162" s="3" t="s">
        <v>10</v>
      </c>
      <c r="O162" s="3" t="s">
        <v>11</v>
      </c>
      <c r="V162" s="1">
        <v>0</v>
      </c>
      <c r="W162" s="3" t="str">
        <f t="shared" ref="W162" si="67">IF(V162&lt;&gt;0,INDEX(N162:R162,V162),"---")</f>
        <v>---</v>
      </c>
      <c r="X162" s="3" t="str">
        <f t="shared" si="57"/>
        <v>W162</v>
      </c>
    </row>
    <row r="163" spans="1:24" x14ac:dyDescent="0.15">
      <c r="A163" s="5" t="s">
        <v>237</v>
      </c>
      <c r="B163" s="3" t="s">
        <v>64</v>
      </c>
      <c r="D163" s="11"/>
      <c r="E163" s="10"/>
      <c r="F163" s="10"/>
      <c r="G163" s="10"/>
      <c r="H163" s="5"/>
      <c r="I163" s="7"/>
      <c r="M163" s="3" t="s">
        <v>20</v>
      </c>
      <c r="T163" s="3" t="str">
        <f>IF(W162=O162,"消す","消さない")</f>
        <v>消さない</v>
      </c>
      <c r="W163" s="4" t="str">
        <f>IF(D163="","---",D163)</f>
        <v>---</v>
      </c>
      <c r="X163" s="3" t="str">
        <f t="shared" si="57"/>
        <v>W163</v>
      </c>
    </row>
    <row r="164" spans="1:24" x14ac:dyDescent="0.15">
      <c r="A164" s="5" t="s">
        <v>238</v>
      </c>
      <c r="B164" s="3" t="s">
        <v>90</v>
      </c>
      <c r="D164" s="5" t="str">
        <f>IF($T164="消す","---","　　"&amp;N164)</f>
        <v>　　あり</v>
      </c>
      <c r="E164" s="5" t="str">
        <f>IF($T164="消す","---","　　"&amp;O164)</f>
        <v>　　なし</v>
      </c>
      <c r="F164" s="5"/>
      <c r="G164" s="5"/>
      <c r="H164" s="5"/>
      <c r="I164" s="7"/>
      <c r="N164" s="3" t="s">
        <v>10</v>
      </c>
      <c r="O164" s="3" t="s">
        <v>11</v>
      </c>
      <c r="T164" s="3" t="str">
        <f>IF(W162=O162,"消す","消さない")</f>
        <v>消さない</v>
      </c>
      <c r="V164" s="1">
        <v>0</v>
      </c>
      <c r="W164" s="3" t="str">
        <f t="shared" ref="W164" si="68">IF(V164&lt;&gt;0,INDEX(N164:R164,V164),"---")</f>
        <v>---</v>
      </c>
      <c r="X164" s="3" t="str">
        <f t="shared" si="57"/>
        <v>W164</v>
      </c>
    </row>
    <row r="165" spans="1:24" x14ac:dyDescent="0.15">
      <c r="A165" s="5" t="s">
        <v>239</v>
      </c>
      <c r="B165" s="3" t="s">
        <v>82</v>
      </c>
      <c r="D165" s="11"/>
      <c r="E165" s="10"/>
      <c r="F165" s="10"/>
      <c r="G165" s="10"/>
      <c r="H165" s="5"/>
      <c r="I165" s="7"/>
      <c r="M165" s="3" t="s">
        <v>20</v>
      </c>
      <c r="T165" s="3" t="str">
        <f>IF(OR(W162=O162,W164=O164),"消す","消さない")</f>
        <v>消さない</v>
      </c>
      <c r="W165" s="4" t="str">
        <f>IF(D165="","---",D165)</f>
        <v>---</v>
      </c>
      <c r="X165" s="3" t="str">
        <f t="shared" si="57"/>
        <v>W165</v>
      </c>
    </row>
    <row r="166" spans="1:24" x14ac:dyDescent="0.15">
      <c r="A166" s="5" t="s">
        <v>240</v>
      </c>
      <c r="B166" s="3" t="s">
        <v>83</v>
      </c>
      <c r="D166" s="5" t="str">
        <f>IF($T166="消す","---","　　"&amp;N166)</f>
        <v>　　PA</v>
      </c>
      <c r="E166" s="5" t="str">
        <f>IF($T166="消す","---","　　"&amp;O166)</f>
        <v>　　IgG/EIA</v>
      </c>
      <c r="F166" s="5" t="str">
        <f>IF($T166="消す","---","　　"&amp;P166)</f>
        <v>　　NT</v>
      </c>
      <c r="G166" s="5" t="str">
        <f>IF($T166="消す","---","　　"&amp;Q166)</f>
        <v>　　HI</v>
      </c>
      <c r="H166" s="5" t="str">
        <f>IF($T166="消す","---","　　"&amp;R166)</f>
        <v>　　CF</v>
      </c>
      <c r="I166" s="5"/>
      <c r="N166" s="3" t="s">
        <v>12</v>
      </c>
      <c r="O166" s="3" t="s">
        <v>13</v>
      </c>
      <c r="P166" s="3" t="s">
        <v>14</v>
      </c>
      <c r="Q166" s="3" t="s">
        <v>15</v>
      </c>
      <c r="R166" s="3" t="s">
        <v>16</v>
      </c>
      <c r="T166" s="3" t="str">
        <f>IF(OR(W162=O162,W164=O164),"消す","消さない")</f>
        <v>消さない</v>
      </c>
      <c r="V166" s="1">
        <v>0</v>
      </c>
      <c r="W166" s="3" t="str">
        <f t="shared" ref="W166" si="69">IF(V166&lt;&gt;0,INDEX(N166:R166,V166),"---")</f>
        <v>---</v>
      </c>
      <c r="X166" s="3" t="str">
        <f t="shared" si="57"/>
        <v>W166</v>
      </c>
    </row>
    <row r="167" spans="1:24" x14ac:dyDescent="0.15">
      <c r="A167" s="5" t="s">
        <v>241</v>
      </c>
      <c r="B167" s="3" t="s">
        <v>84</v>
      </c>
      <c r="D167" s="6"/>
      <c r="E167" s="7"/>
      <c r="F167" s="7"/>
      <c r="G167" s="7"/>
      <c r="H167" s="7"/>
      <c r="I167" s="7"/>
      <c r="M167" s="3" t="s">
        <v>19</v>
      </c>
      <c r="T167" s="3" t="str">
        <f>IF(OR(W162=O162,W164=O164),"消す","消さない")</f>
        <v>消さない</v>
      </c>
      <c r="W167" s="3" t="str">
        <f t="shared" ref="W167:W168" si="70">IF(D167="","---",D167)</f>
        <v>---</v>
      </c>
      <c r="X167" s="3" t="str">
        <f t="shared" si="57"/>
        <v>W167</v>
      </c>
    </row>
    <row r="168" spans="1:24" x14ac:dyDescent="0.15">
      <c r="A168" s="5" t="s">
        <v>242</v>
      </c>
      <c r="B168" s="3" t="s">
        <v>85</v>
      </c>
      <c r="D168" s="10"/>
      <c r="E168" s="10"/>
      <c r="F168" s="10"/>
      <c r="G168" s="10"/>
      <c r="H168" s="7"/>
      <c r="I168" s="7"/>
      <c r="M168" s="3" t="s">
        <v>17</v>
      </c>
      <c r="T168" s="3" t="str">
        <f>IF(OR(W162=O162,W164=O164),"消す","消さない")</f>
        <v>消さない</v>
      </c>
      <c r="W168" s="3" t="str">
        <f t="shared" si="70"/>
        <v>---</v>
      </c>
      <c r="X168" s="3" t="str">
        <f t="shared" si="57"/>
        <v>W168</v>
      </c>
    </row>
    <row r="169" spans="1:24" x14ac:dyDescent="0.15">
      <c r="A169" s="5" t="s">
        <v>243</v>
      </c>
      <c r="B169" s="3" t="s">
        <v>174</v>
      </c>
      <c r="D169" s="5" t="str">
        <f>IF($T169="消す","---","　　"&amp;N169)</f>
        <v>　　あり</v>
      </c>
      <c r="E169" s="5" t="str">
        <f>IF($T169="消す","---","　　"&amp;O169)</f>
        <v>　　なし</v>
      </c>
      <c r="F169" s="5"/>
      <c r="G169" s="5"/>
      <c r="H169" s="5"/>
      <c r="I169" s="7"/>
      <c r="N169" s="3" t="s">
        <v>10</v>
      </c>
      <c r="O169" s="3" t="s">
        <v>11</v>
      </c>
      <c r="T169" s="3" t="str">
        <f>IF(W162=O162,"消す","消さない")</f>
        <v>消さない</v>
      </c>
      <c r="V169" s="1">
        <v>0</v>
      </c>
      <c r="W169" s="3" t="str">
        <f t="shared" ref="W169" si="71">IF(V169&lt;&gt;0,INDEX(N169:R169,V169),"---")</f>
        <v>---</v>
      </c>
      <c r="X169" s="3" t="str">
        <f t="shared" si="57"/>
        <v>W169</v>
      </c>
    </row>
    <row r="170" spans="1:24" x14ac:dyDescent="0.15">
      <c r="A170" s="5" t="s">
        <v>244</v>
      </c>
      <c r="B170" s="3" t="s">
        <v>65</v>
      </c>
      <c r="D170" s="11"/>
      <c r="E170" s="10"/>
      <c r="F170" s="10"/>
      <c r="G170" s="10"/>
      <c r="H170" s="5"/>
      <c r="I170" s="7"/>
      <c r="M170" s="3" t="s">
        <v>20</v>
      </c>
      <c r="T170" s="3" t="str">
        <f>IF(OR(W162=O162,W169=O169),"消す","消さない")</f>
        <v>消さない</v>
      </c>
      <c r="W170" s="4" t="str">
        <f>IF(D170="","---",D170)</f>
        <v>---</v>
      </c>
      <c r="X170" s="3" t="str">
        <f t="shared" si="57"/>
        <v>W170</v>
      </c>
    </row>
    <row r="171" spans="1:24" x14ac:dyDescent="0.15">
      <c r="A171" s="5" t="s">
        <v>245</v>
      </c>
      <c r="B171" s="3" t="s">
        <v>90</v>
      </c>
      <c r="D171" s="5" t="str">
        <f>IF($T171="消す","---","　　"&amp;N171)</f>
        <v>　　あり</v>
      </c>
      <c r="E171" s="5" t="str">
        <f>IF($T171="消す","---","　　"&amp;O171)</f>
        <v>　　なし</v>
      </c>
      <c r="F171" s="5"/>
      <c r="G171" s="5"/>
      <c r="H171" s="5"/>
      <c r="I171" s="7"/>
      <c r="N171" s="3" t="s">
        <v>10</v>
      </c>
      <c r="O171" s="3" t="s">
        <v>11</v>
      </c>
      <c r="T171" s="3" t="str">
        <f>IF(OR(W162=O162,W169=O169),"消す","消さない")</f>
        <v>消さない</v>
      </c>
      <c r="V171" s="1">
        <v>0</v>
      </c>
      <c r="W171" s="3" t="str">
        <f t="shared" ref="W171" si="72">IF(V171&lt;&gt;0,INDEX(N171:R171,V171),"---")</f>
        <v>---</v>
      </c>
      <c r="X171" s="3" t="str">
        <f t="shared" si="57"/>
        <v>W171</v>
      </c>
    </row>
    <row r="172" spans="1:24" x14ac:dyDescent="0.15">
      <c r="A172" s="5" t="s">
        <v>246</v>
      </c>
      <c r="B172" s="3" t="s">
        <v>82</v>
      </c>
      <c r="D172" s="11"/>
      <c r="E172" s="10"/>
      <c r="F172" s="10"/>
      <c r="G172" s="10"/>
      <c r="H172" s="5"/>
      <c r="I172" s="7"/>
      <c r="M172" s="3" t="s">
        <v>20</v>
      </c>
      <c r="T172" s="3" t="str">
        <f>IF(OR(W162=O162,W169=O169,W171=O171),"消す","消さない")</f>
        <v>消さない</v>
      </c>
      <c r="W172" s="4" t="str">
        <f>IF(D172="","---",D172)</f>
        <v>---</v>
      </c>
      <c r="X172" s="3" t="str">
        <f t="shared" si="57"/>
        <v>W172</v>
      </c>
    </row>
    <row r="173" spans="1:24" x14ac:dyDescent="0.15">
      <c r="A173" s="5" t="s">
        <v>247</v>
      </c>
      <c r="B173" s="3" t="s">
        <v>83</v>
      </c>
      <c r="D173" s="5" t="str">
        <f>IF($T173="消す","---","　　"&amp;N173)</f>
        <v>　　PA</v>
      </c>
      <c r="E173" s="5" t="str">
        <f>IF($T173="消す","---","　　"&amp;O173)</f>
        <v>　　IgG/EIA</v>
      </c>
      <c r="F173" s="5" t="str">
        <f>IF($T173="消す","---","　　"&amp;P173)</f>
        <v>　　NT</v>
      </c>
      <c r="G173" s="5" t="str">
        <f>IF($T173="消す","---","　　"&amp;Q173)</f>
        <v>　　HI</v>
      </c>
      <c r="H173" s="5" t="str">
        <f>IF($T173="消す","---","　　"&amp;R173)</f>
        <v>　　CF</v>
      </c>
      <c r="I173" s="7"/>
      <c r="N173" s="3" t="s">
        <v>12</v>
      </c>
      <c r="O173" s="3" t="s">
        <v>13</v>
      </c>
      <c r="P173" s="3" t="s">
        <v>14</v>
      </c>
      <c r="Q173" s="3" t="s">
        <v>15</v>
      </c>
      <c r="R173" s="3" t="s">
        <v>16</v>
      </c>
      <c r="T173" s="3" t="str">
        <f>IF(OR(W162=O162,W169=O169,W171=O171),"消す","消さない")</f>
        <v>消さない</v>
      </c>
      <c r="V173" s="1">
        <v>0</v>
      </c>
      <c r="W173" s="3" t="str">
        <f t="shared" ref="W173" si="73">IF(V173&lt;&gt;0,INDEX(N173:R173,V173),"---")</f>
        <v>---</v>
      </c>
      <c r="X173" s="3" t="str">
        <f t="shared" si="57"/>
        <v>W173</v>
      </c>
    </row>
    <row r="174" spans="1:24" x14ac:dyDescent="0.15">
      <c r="A174" s="5" t="s">
        <v>248</v>
      </c>
      <c r="B174" s="3" t="s">
        <v>84</v>
      </c>
      <c r="D174" s="6"/>
      <c r="E174" s="7"/>
      <c r="F174" s="7"/>
      <c r="G174" s="7"/>
      <c r="H174" s="5"/>
      <c r="I174" s="7"/>
      <c r="M174" s="3" t="s">
        <v>19</v>
      </c>
      <c r="T174" s="3" t="str">
        <f>IF(OR(W162=O162,W169=O169,W171=O171),"消す","消さない")</f>
        <v>消さない</v>
      </c>
      <c r="W174" s="3" t="str">
        <f t="shared" ref="W174:W175" si="74">IF(D174="","---",D174)</f>
        <v>---</v>
      </c>
      <c r="X174" s="3" t="str">
        <f t="shared" si="57"/>
        <v>W174</v>
      </c>
    </row>
    <row r="175" spans="1:24" x14ac:dyDescent="0.15">
      <c r="A175" s="5" t="s">
        <v>249</v>
      </c>
      <c r="B175" s="3" t="s">
        <v>85</v>
      </c>
      <c r="D175" s="10"/>
      <c r="E175" s="10"/>
      <c r="F175" s="10"/>
      <c r="G175" s="10"/>
      <c r="H175" s="5"/>
      <c r="I175" s="7"/>
      <c r="M175" s="3" t="s">
        <v>17</v>
      </c>
      <c r="T175" s="3" t="str">
        <f>IF(OR(W162=O162,W169=O169,W171=O171),"消す","消さない")</f>
        <v>消さない</v>
      </c>
      <c r="W175" s="3" t="str">
        <f t="shared" si="74"/>
        <v>---</v>
      </c>
      <c r="X175" s="3" t="str">
        <f t="shared" si="57"/>
        <v>W175</v>
      </c>
    </row>
    <row r="176" spans="1:24" x14ac:dyDescent="0.15">
      <c r="A176" s="5" t="s">
        <v>250</v>
      </c>
      <c r="B176" s="3" t="s">
        <v>175</v>
      </c>
      <c r="D176" s="5" t="str">
        <f>IF($T176="消す","---","　　"&amp;N176)</f>
        <v>　　あり</v>
      </c>
      <c r="E176" s="5" t="str">
        <f>IF($T176="消す","---","　　"&amp;O176)</f>
        <v>　　なし</v>
      </c>
      <c r="F176" s="5"/>
      <c r="G176" s="5"/>
      <c r="H176" s="5"/>
      <c r="I176" s="7"/>
      <c r="N176" s="3" t="s">
        <v>10</v>
      </c>
      <c r="O176" s="3" t="s">
        <v>11</v>
      </c>
      <c r="T176" s="3" t="str">
        <f>IF(OR(W162=O162,W169=O169),"消す","消さない")</f>
        <v>消さない</v>
      </c>
      <c r="V176" s="1">
        <v>0</v>
      </c>
      <c r="W176" s="3" t="str">
        <f t="shared" ref="W176" si="75">IF(V176&lt;&gt;0,INDEX(N176:R176,V176),"---")</f>
        <v>---</v>
      </c>
      <c r="X176" s="3" t="str">
        <f t="shared" si="57"/>
        <v>W176</v>
      </c>
    </row>
    <row r="177" spans="1:24" x14ac:dyDescent="0.15">
      <c r="A177" s="5" t="s">
        <v>251</v>
      </c>
      <c r="B177" s="3" t="s">
        <v>65</v>
      </c>
      <c r="D177" s="11"/>
      <c r="E177" s="10"/>
      <c r="F177" s="10"/>
      <c r="G177" s="10"/>
      <c r="H177" s="5"/>
      <c r="I177" s="7"/>
      <c r="M177" s="3" t="s">
        <v>20</v>
      </c>
      <c r="T177" s="3" t="str">
        <f>IF(OR(W162=O162,W169=O169,W176=O176),"消す","消さない")</f>
        <v>消さない</v>
      </c>
      <c r="W177" s="4" t="str">
        <f>IF(D177="","---",D177)</f>
        <v>---</v>
      </c>
      <c r="X177" s="3" t="str">
        <f t="shared" si="57"/>
        <v>W177</v>
      </c>
    </row>
    <row r="178" spans="1:24" x14ac:dyDescent="0.15">
      <c r="A178" s="5" t="s">
        <v>252</v>
      </c>
      <c r="B178" s="3" t="s">
        <v>90</v>
      </c>
      <c r="D178" s="5" t="str">
        <f>IF($T178="消す","---","　　"&amp;N178)</f>
        <v>　　あり</v>
      </c>
      <c r="E178" s="5" t="str">
        <f>IF($T178="消す","---","　　"&amp;O178)</f>
        <v>　　なし</v>
      </c>
      <c r="F178" s="5"/>
      <c r="G178" s="5"/>
      <c r="H178" s="5"/>
      <c r="I178" s="7"/>
      <c r="N178" s="3" t="s">
        <v>10</v>
      </c>
      <c r="O178" s="3" t="s">
        <v>11</v>
      </c>
      <c r="T178" s="3" t="str">
        <f>IF(OR(W162=O162,W169=O169,W176=O176),"消す","消さない")</f>
        <v>消さない</v>
      </c>
      <c r="V178" s="1">
        <v>0</v>
      </c>
      <c r="W178" s="3" t="str">
        <f t="shared" ref="W178" si="76">IF(V178&lt;&gt;0,INDEX(N178:R178,V178),"---")</f>
        <v>---</v>
      </c>
      <c r="X178" s="3" t="str">
        <f t="shared" si="57"/>
        <v>W178</v>
      </c>
    </row>
    <row r="179" spans="1:24" x14ac:dyDescent="0.15">
      <c r="A179" s="5" t="s">
        <v>253</v>
      </c>
      <c r="B179" s="3" t="s">
        <v>82</v>
      </c>
      <c r="D179" s="11"/>
      <c r="E179" s="10"/>
      <c r="F179" s="10"/>
      <c r="G179" s="10"/>
      <c r="H179" s="5"/>
      <c r="I179" s="7"/>
      <c r="M179" s="3" t="s">
        <v>20</v>
      </c>
      <c r="T179" s="3" t="str">
        <f>IF(OR(W162=O162,W169=O169,W176=O176,W178=O178),"消す","消さない")</f>
        <v>消さない</v>
      </c>
      <c r="W179" s="4" t="str">
        <f>IF(D179="","---",D179)</f>
        <v>---</v>
      </c>
      <c r="X179" s="3" t="str">
        <f t="shared" si="57"/>
        <v>W179</v>
      </c>
    </row>
    <row r="180" spans="1:24" x14ac:dyDescent="0.15">
      <c r="A180" s="5" t="s">
        <v>254</v>
      </c>
      <c r="B180" s="3" t="s">
        <v>83</v>
      </c>
      <c r="D180" s="5" t="str">
        <f>IF($T180="消す","---","　　"&amp;N180)</f>
        <v>　　PA</v>
      </c>
      <c r="E180" s="5" t="str">
        <f>IF($T180="消す","---","　　"&amp;O180)</f>
        <v>　　IgG/EIA</v>
      </c>
      <c r="F180" s="5" t="str">
        <f>IF($T180="消す","---","　　"&amp;P180)</f>
        <v>　　NT</v>
      </c>
      <c r="G180" s="5" t="str">
        <f>IF($T180="消す","---","　　"&amp;Q180)</f>
        <v>　　HI</v>
      </c>
      <c r="H180" s="5" t="str">
        <f>IF($T180="消す","---","　　"&amp;R180)</f>
        <v>　　CF</v>
      </c>
      <c r="I180" s="7"/>
      <c r="N180" s="3" t="s">
        <v>12</v>
      </c>
      <c r="O180" s="3" t="s">
        <v>13</v>
      </c>
      <c r="P180" s="3" t="s">
        <v>14</v>
      </c>
      <c r="Q180" s="3" t="s">
        <v>15</v>
      </c>
      <c r="R180" s="3" t="s">
        <v>16</v>
      </c>
      <c r="T180" s="3" t="str">
        <f>IF(OR(W162=O162,W169=O169,W176=O176,W178=O178),"消す","消さない")</f>
        <v>消さない</v>
      </c>
      <c r="V180" s="1">
        <v>0</v>
      </c>
      <c r="W180" s="3" t="str">
        <f t="shared" ref="W180" si="77">IF(V180&lt;&gt;0,INDEX(N180:R180,V180),"---")</f>
        <v>---</v>
      </c>
      <c r="X180" s="3" t="str">
        <f t="shared" si="57"/>
        <v>W180</v>
      </c>
    </row>
    <row r="181" spans="1:24" x14ac:dyDescent="0.15">
      <c r="A181" s="5" t="s">
        <v>255</v>
      </c>
      <c r="B181" s="3" t="s">
        <v>84</v>
      </c>
      <c r="D181" s="6"/>
      <c r="E181" s="7"/>
      <c r="F181" s="7"/>
      <c r="G181" s="7"/>
      <c r="H181" s="5"/>
      <c r="I181" s="7"/>
      <c r="M181" s="3" t="s">
        <v>19</v>
      </c>
      <c r="T181" s="3" t="str">
        <f>IF(OR(W162=O162,W169=O169,W176=O176,W178=O178),"消す","消さない")</f>
        <v>消さない</v>
      </c>
      <c r="W181" s="3" t="str">
        <f t="shared" ref="W181:W182" si="78">IF(D181="","---",D181)</f>
        <v>---</v>
      </c>
      <c r="X181" s="3" t="str">
        <f t="shared" si="57"/>
        <v>W181</v>
      </c>
    </row>
    <row r="182" spans="1:24" x14ac:dyDescent="0.15">
      <c r="A182" s="5" t="s">
        <v>256</v>
      </c>
      <c r="B182" s="3" t="s">
        <v>85</v>
      </c>
      <c r="D182" s="10"/>
      <c r="E182" s="10"/>
      <c r="F182" s="10"/>
      <c r="G182" s="10"/>
      <c r="H182" s="5"/>
      <c r="I182" s="7"/>
      <c r="M182" s="3" t="s">
        <v>17</v>
      </c>
      <c r="T182" s="3" t="str">
        <f>IF(OR(W162=O162,W169=O169,W176=O176,W178=O178),"消す","消さない")</f>
        <v>消さない</v>
      </c>
      <c r="W182" s="3" t="str">
        <f t="shared" si="78"/>
        <v>---</v>
      </c>
      <c r="X182" s="3" t="str">
        <f t="shared" si="57"/>
        <v>W182</v>
      </c>
    </row>
    <row r="183" spans="1:24" x14ac:dyDescent="0.15">
      <c r="D183" s="5"/>
      <c r="E183" s="5"/>
      <c r="F183" s="5"/>
      <c r="G183" s="5"/>
      <c r="H183" s="5"/>
      <c r="I183" s="7"/>
    </row>
    <row r="184" spans="1:24" x14ac:dyDescent="0.15">
      <c r="A184" s="5">
        <v>6</v>
      </c>
      <c r="B184" s="3" t="s">
        <v>97</v>
      </c>
      <c r="D184" s="5" t="str">
        <f>IF($T184="消す","---","　　"&amp;N184)</f>
        <v>　　あり</v>
      </c>
      <c r="E184" s="5" t="str">
        <f>IF($T184="消す","---","　　"&amp;O184)</f>
        <v>　　なし</v>
      </c>
      <c r="F184" s="7"/>
      <c r="G184" s="7"/>
      <c r="H184" s="7"/>
      <c r="I184" s="7"/>
      <c r="N184" s="3" t="s">
        <v>10</v>
      </c>
      <c r="O184" s="3" t="s">
        <v>11</v>
      </c>
      <c r="V184" s="1">
        <v>0</v>
      </c>
      <c r="W184" s="3" t="str">
        <f t="shared" ref="W184" si="79">IF(V184&lt;&gt;0,INDEX(N184:R184,V184),"---")</f>
        <v>---</v>
      </c>
      <c r="X184" s="3" t="str">
        <f t="shared" si="57"/>
        <v>W184</v>
      </c>
    </row>
    <row r="185" spans="1:24" x14ac:dyDescent="0.15">
      <c r="D185" s="7"/>
      <c r="E185" s="7"/>
      <c r="F185" s="7"/>
      <c r="G185" s="7"/>
      <c r="H185" s="7"/>
      <c r="I185" s="7"/>
    </row>
    <row r="186" spans="1:24" x14ac:dyDescent="0.15">
      <c r="B186" s="3" t="s">
        <v>98</v>
      </c>
    </row>
    <row r="187" spans="1:24" x14ac:dyDescent="0.15">
      <c r="A187" s="5">
        <v>7</v>
      </c>
      <c r="B187" s="12"/>
      <c r="C187" s="12"/>
      <c r="D187" s="12"/>
      <c r="E187" s="12"/>
      <c r="F187" s="12"/>
      <c r="G187" s="12"/>
      <c r="H187" s="12"/>
      <c r="W187" s="3" t="str">
        <f>IF(B187="","---",B187)</f>
        <v>---</v>
      </c>
      <c r="X187" s="3" t="str">
        <f t="shared" si="57"/>
        <v>W187</v>
      </c>
    </row>
    <row r="188" spans="1:24" x14ac:dyDescent="0.15">
      <c r="B188" s="12"/>
      <c r="C188" s="12"/>
      <c r="D188" s="12"/>
      <c r="E188" s="12"/>
      <c r="F188" s="12"/>
      <c r="G188" s="12"/>
      <c r="H188" s="12"/>
    </row>
    <row r="189" spans="1:24" x14ac:dyDescent="0.15">
      <c r="B189" s="12"/>
      <c r="C189" s="12"/>
      <c r="D189" s="12"/>
      <c r="E189" s="12"/>
      <c r="F189" s="12"/>
      <c r="G189" s="12"/>
      <c r="H189" s="12"/>
    </row>
    <row r="190" spans="1:24" x14ac:dyDescent="0.15">
      <c r="B190" s="12"/>
      <c r="C190" s="12"/>
      <c r="D190" s="12"/>
      <c r="E190" s="12"/>
      <c r="F190" s="12"/>
      <c r="G190" s="12"/>
      <c r="H190" s="12"/>
    </row>
    <row r="191" spans="1:24" x14ac:dyDescent="0.15">
      <c r="B191" s="12"/>
      <c r="C191" s="12"/>
      <c r="D191" s="12"/>
      <c r="E191" s="12"/>
      <c r="F191" s="12"/>
      <c r="G191" s="12"/>
      <c r="H191" s="12"/>
    </row>
    <row r="192" spans="1:24" x14ac:dyDescent="0.15">
      <c r="B192" s="12"/>
      <c r="C192" s="12"/>
      <c r="D192" s="12"/>
      <c r="E192" s="12"/>
      <c r="F192" s="12"/>
      <c r="G192" s="12"/>
      <c r="H192" s="12"/>
    </row>
    <row r="193" spans="2:8" x14ac:dyDescent="0.15">
      <c r="B193" s="12"/>
      <c r="C193" s="12"/>
      <c r="D193" s="12"/>
      <c r="E193" s="12"/>
      <c r="F193" s="12"/>
      <c r="G193" s="12"/>
      <c r="H193" s="12"/>
    </row>
  </sheetData>
  <sheetProtection sheet="1" objects="1" scenarios="1"/>
  <mergeCells count="60">
    <mergeCell ref="D102:G102"/>
    <mergeCell ref="D105:G105"/>
    <mergeCell ref="D107:G107"/>
    <mergeCell ref="D109:G109"/>
    <mergeCell ref="D51:G51"/>
    <mergeCell ref="D86:G86"/>
    <mergeCell ref="D88:G88"/>
    <mergeCell ref="D91:G91"/>
    <mergeCell ref="D98:G98"/>
    <mergeCell ref="D58:G58"/>
    <mergeCell ref="B187:H193"/>
    <mergeCell ref="D20:G20"/>
    <mergeCell ref="D38:G38"/>
    <mergeCell ref="D41:G41"/>
    <mergeCell ref="D44:G44"/>
    <mergeCell ref="D54:G54"/>
    <mergeCell ref="D57:G57"/>
    <mergeCell ref="D64:G64"/>
    <mergeCell ref="D65:G65"/>
    <mergeCell ref="D74:G74"/>
    <mergeCell ref="D77:G77"/>
    <mergeCell ref="D79:G79"/>
    <mergeCell ref="D81:G81"/>
    <mergeCell ref="D93:G93"/>
    <mergeCell ref="D95:G95"/>
    <mergeCell ref="D84:G84"/>
    <mergeCell ref="D10:G10"/>
    <mergeCell ref="D11:G11"/>
    <mergeCell ref="D12:G12"/>
    <mergeCell ref="D15:G15"/>
    <mergeCell ref="D47:G47"/>
    <mergeCell ref="D112:G112"/>
    <mergeCell ref="D114:G114"/>
    <mergeCell ref="D116:G116"/>
    <mergeCell ref="D119:G119"/>
    <mergeCell ref="D121:G121"/>
    <mergeCell ref="D123:G123"/>
    <mergeCell ref="D126:G126"/>
    <mergeCell ref="D130:G130"/>
    <mergeCell ref="D133:G133"/>
    <mergeCell ref="D135:G135"/>
    <mergeCell ref="D137:G137"/>
    <mergeCell ref="D140:G140"/>
    <mergeCell ref="D142:G142"/>
    <mergeCell ref="D144:G144"/>
    <mergeCell ref="D147:G147"/>
    <mergeCell ref="D149:G149"/>
    <mergeCell ref="D151:G151"/>
    <mergeCell ref="D154:G154"/>
    <mergeCell ref="D158:G158"/>
    <mergeCell ref="D161:G161"/>
    <mergeCell ref="D175:G175"/>
    <mergeCell ref="D177:G177"/>
    <mergeCell ref="D179:G179"/>
    <mergeCell ref="D182:G182"/>
    <mergeCell ref="D163:G163"/>
    <mergeCell ref="D165:G165"/>
    <mergeCell ref="D168:G168"/>
    <mergeCell ref="D170:G170"/>
    <mergeCell ref="D172:G172"/>
  </mergeCells>
  <phoneticPr fontId="1"/>
  <conditionalFormatting sqref="B1:B27 B29:B31 B99 B155 B33:B91 B183:B1048576">
    <cfRule type="expression" dxfId="113" priority="313" stopIfTrue="1">
      <formula>$T1="消す"</formula>
    </cfRule>
  </conditionalFormatting>
  <conditionalFormatting sqref="B33:C33 F33:I33 B25:I25 H27:I28 I24 B24:E24 I26 B26:G26 B27:F28 G32:I32 B29:I31 B99:I99 B184:C184 F184:I184 B155:I155 B183:I183 B88:I91 B87:C87 F87:I87 B185:I1048576 B34:I86 B1:I23">
    <cfRule type="expression" dxfId="112" priority="96">
      <formula>B1="---"</formula>
    </cfRule>
    <cfRule type="expression" dxfId="111" priority="97">
      <formula>AND(CELL("protect",B1)=0,$T1="消す")</formula>
    </cfRule>
    <cfRule type="expression" dxfId="110" priority="318">
      <formula>CELL("protect",B1)=0</formula>
    </cfRule>
    <cfRule type="expression" dxfId="109" priority="424">
      <formula>AND(CELL("protect",B1)=0,B1="")</formula>
    </cfRule>
  </conditionalFormatting>
  <conditionalFormatting sqref="D33:E33">
    <cfRule type="expression" dxfId="108" priority="430">
      <formula>D33="---"</formula>
    </cfRule>
    <cfRule type="expression" dxfId="107" priority="431">
      <formula>AND(CELL("protect",D33)=0,$T33="消す")</formula>
    </cfRule>
    <cfRule type="expression" dxfId="106" priority="432">
      <formula>CELL("protect",D33)=0</formula>
    </cfRule>
    <cfRule type="expression" dxfId="105" priority="433">
      <formula>AND(CELL("protect",D33)=0,D33="")</formula>
    </cfRule>
  </conditionalFormatting>
  <conditionalFormatting sqref="B92:B98">
    <cfRule type="expression" dxfId="104" priority="93" stopIfTrue="1">
      <formula>$T92="消す"</formula>
    </cfRule>
  </conditionalFormatting>
  <conditionalFormatting sqref="B92:I97 B98:C98 H98:I98">
    <cfRule type="expression" dxfId="103" priority="91">
      <formula>B92="---"</formula>
    </cfRule>
    <cfRule type="expression" dxfId="102" priority="92">
      <formula>AND(CELL("protect",B92)=0,$T92="消す")</formula>
    </cfRule>
    <cfRule type="expression" dxfId="101" priority="94">
      <formula>CELL("protect",B92)=0</formula>
    </cfRule>
    <cfRule type="expression" dxfId="100" priority="95">
      <formula>AND(CELL("protect",B92)=0,B92="")</formula>
    </cfRule>
  </conditionalFormatting>
  <conditionalFormatting sqref="B28">
    <cfRule type="expression" dxfId="99" priority="435" stopIfTrue="1">
      <formula>$T28="消す"</formula>
    </cfRule>
  </conditionalFormatting>
  <conditionalFormatting sqref="B32">
    <cfRule type="expression" dxfId="98" priority="455" stopIfTrue="1">
      <formula>$T32="消す"</formula>
    </cfRule>
  </conditionalFormatting>
  <conditionalFormatting sqref="B32:F32">
    <cfRule type="expression" dxfId="97" priority="461">
      <formula>B32="---"</formula>
    </cfRule>
    <cfRule type="expression" dxfId="96" priority="462">
      <formula>AND(CELL("protect",B32)=0,$T32="消す")</formula>
    </cfRule>
    <cfRule type="expression" dxfId="95" priority="463">
      <formula>CELL("protect",B32)=0</formula>
    </cfRule>
    <cfRule type="expression" dxfId="94" priority="464">
      <formula>AND(CELL("protect",B32)=0,B32="")</formula>
    </cfRule>
  </conditionalFormatting>
  <conditionalFormatting sqref="F24 H26 G28">
    <cfRule type="expression" dxfId="93" priority="480">
      <formula>F24="---"</formula>
    </cfRule>
    <cfRule type="expression" dxfId="92" priority="481">
      <formula>AND(CELL("protect",F24)=0,#REF!="消す")</formula>
    </cfRule>
    <cfRule type="expression" dxfId="91" priority="482">
      <formula>CELL("protect",F24)=0</formula>
    </cfRule>
    <cfRule type="expression" dxfId="90" priority="483">
      <formula>AND(CELL("protect",F24)=0,F24="")</formula>
    </cfRule>
  </conditionalFormatting>
  <conditionalFormatting sqref="D184:E184">
    <cfRule type="expression" dxfId="89" priority="87">
      <formula>D184="---"</formula>
    </cfRule>
    <cfRule type="expression" dxfId="88" priority="88">
      <formula>AND(CELL("protect",D184)=0,$T184="消す")</formula>
    </cfRule>
    <cfRule type="expression" dxfId="87" priority="89">
      <formula>CELL("protect",D184)=0</formula>
    </cfRule>
    <cfRule type="expression" dxfId="86" priority="90">
      <formula>AND(CELL("protect",D184)=0,D184="")</formula>
    </cfRule>
  </conditionalFormatting>
  <conditionalFormatting sqref="B100:B119 B127">
    <cfRule type="expression" dxfId="85" priority="84" stopIfTrue="1">
      <formula>$T100="消す"</formula>
    </cfRule>
  </conditionalFormatting>
  <conditionalFormatting sqref="B100:I104 B127:I127 B106:I111 B105:C105 H105:I105 B113:I118 B112:C112 H112:I112 B119:C119 H119:I119">
    <cfRule type="expression" dxfId="84" priority="82">
      <formula>B100="---"</formula>
    </cfRule>
    <cfRule type="expression" dxfId="83" priority="83">
      <formula>AND(CELL("protect",B100)=0,$T100="消す")</formula>
    </cfRule>
    <cfRule type="expression" dxfId="82" priority="85">
      <formula>CELL("protect",B100)=0</formula>
    </cfRule>
    <cfRule type="expression" dxfId="81" priority="86">
      <formula>AND(CELL("protect",B100)=0,B100="")</formula>
    </cfRule>
  </conditionalFormatting>
  <conditionalFormatting sqref="B120:B126">
    <cfRule type="expression" dxfId="80" priority="79" stopIfTrue="1">
      <formula>$T120="消す"</formula>
    </cfRule>
  </conditionalFormatting>
  <conditionalFormatting sqref="B120:I125 B126:C126 H126:I126">
    <cfRule type="expression" dxfId="79" priority="77">
      <formula>B120="---"</formula>
    </cfRule>
    <cfRule type="expression" dxfId="78" priority="78">
      <formula>AND(CELL("protect",B120)=0,$T120="消す")</formula>
    </cfRule>
    <cfRule type="expression" dxfId="77" priority="80">
      <formula>CELL("protect",B120)=0</formula>
    </cfRule>
    <cfRule type="expression" dxfId="76" priority="81">
      <formula>AND(CELL("protect",B120)=0,B120="")</formula>
    </cfRule>
  </conditionalFormatting>
  <conditionalFormatting sqref="B128:B147">
    <cfRule type="expression" dxfId="75" priority="74" stopIfTrue="1">
      <formula>$T128="消す"</formula>
    </cfRule>
  </conditionalFormatting>
  <conditionalFormatting sqref="B128:I132 B134:I139 B133:C133 H133:I133 B141:I146 B140:C140 H140:I140 B147:C147 H147:I147">
    <cfRule type="expression" dxfId="74" priority="72">
      <formula>B128="---"</formula>
    </cfRule>
    <cfRule type="expression" dxfId="73" priority="73">
      <formula>AND(CELL("protect",B128)=0,$T128="消す")</formula>
    </cfRule>
    <cfRule type="expression" dxfId="72" priority="75">
      <formula>CELL("protect",B128)=0</formula>
    </cfRule>
    <cfRule type="expression" dxfId="71" priority="76">
      <formula>AND(CELL("protect",B128)=0,B128="")</formula>
    </cfRule>
  </conditionalFormatting>
  <conditionalFormatting sqref="B148:B154">
    <cfRule type="expression" dxfId="70" priority="69" stopIfTrue="1">
      <formula>$T148="消す"</formula>
    </cfRule>
  </conditionalFormatting>
  <conditionalFormatting sqref="B148:I153 B154:C154 H154:I154">
    <cfRule type="expression" dxfId="69" priority="67">
      <formula>B148="---"</formula>
    </cfRule>
    <cfRule type="expression" dxfId="68" priority="68">
      <formula>AND(CELL("protect",B148)=0,$T148="消す")</formula>
    </cfRule>
    <cfRule type="expression" dxfId="67" priority="70">
      <formula>CELL("protect",B148)=0</formula>
    </cfRule>
    <cfRule type="expression" dxfId="66" priority="71">
      <formula>AND(CELL("protect",B148)=0,B148="")</formula>
    </cfRule>
  </conditionalFormatting>
  <conditionalFormatting sqref="B156:B175">
    <cfRule type="expression" dxfId="65" priority="64" stopIfTrue="1">
      <formula>$T156="消す"</formula>
    </cfRule>
  </conditionalFormatting>
  <conditionalFormatting sqref="B156:I160 B162:I167 B161:C161 H161:I161 B169:I174 B168:C168 H168:I168 B175:C175 H175:I175">
    <cfRule type="expression" dxfId="64" priority="62">
      <formula>B156="---"</formula>
    </cfRule>
    <cfRule type="expression" dxfId="63" priority="63">
      <formula>AND(CELL("protect",B156)=0,$T156="消す")</formula>
    </cfRule>
    <cfRule type="expression" dxfId="62" priority="65">
      <formula>CELL("protect",B156)=0</formula>
    </cfRule>
    <cfRule type="expression" dxfId="61" priority="66">
      <formula>AND(CELL("protect",B156)=0,B156="")</formula>
    </cfRule>
  </conditionalFormatting>
  <conditionalFormatting sqref="B176:B182">
    <cfRule type="expression" dxfId="60" priority="59" stopIfTrue="1">
      <formula>$T176="消す"</formula>
    </cfRule>
  </conditionalFormatting>
  <conditionalFormatting sqref="B176:I181 B182:C182 H182:I182">
    <cfRule type="expression" dxfId="59" priority="57">
      <formula>B176="---"</formula>
    </cfRule>
    <cfRule type="expression" dxfId="58" priority="58">
      <formula>AND(CELL("protect",B176)=0,$T176="消す")</formula>
    </cfRule>
    <cfRule type="expression" dxfId="57" priority="60">
      <formula>CELL("protect",B176)=0</formula>
    </cfRule>
    <cfRule type="expression" dxfId="56" priority="61">
      <formula>AND(CELL("protect",B176)=0,B176="")</formula>
    </cfRule>
  </conditionalFormatting>
  <conditionalFormatting sqref="D98:G98">
    <cfRule type="expression" dxfId="55" priority="53">
      <formula>D98="---"</formula>
    </cfRule>
    <cfRule type="expression" dxfId="54" priority="54">
      <formula>AND(CELL("protect",D98)=0,$T98="消す")</formula>
    </cfRule>
    <cfRule type="expression" dxfId="53" priority="55">
      <formula>CELL("protect",D98)=0</formula>
    </cfRule>
    <cfRule type="expression" dxfId="52" priority="56">
      <formula>AND(CELL("protect",D98)=0,D98="")</formula>
    </cfRule>
  </conditionalFormatting>
  <conditionalFormatting sqref="D105:G105">
    <cfRule type="expression" dxfId="51" priority="49">
      <formula>D105="---"</formula>
    </cfRule>
    <cfRule type="expression" dxfId="50" priority="50">
      <formula>AND(CELL("protect",D105)=0,$T105="消す")</formula>
    </cfRule>
    <cfRule type="expression" dxfId="49" priority="51">
      <formula>CELL("protect",D105)=0</formula>
    </cfRule>
    <cfRule type="expression" dxfId="48" priority="52">
      <formula>AND(CELL("protect",D105)=0,D105="")</formula>
    </cfRule>
  </conditionalFormatting>
  <conditionalFormatting sqref="D112:G112">
    <cfRule type="expression" dxfId="47" priority="45">
      <formula>D112="---"</formula>
    </cfRule>
    <cfRule type="expression" dxfId="46" priority="46">
      <formula>AND(CELL("protect",D112)=0,$T112="消す")</formula>
    </cfRule>
    <cfRule type="expression" dxfId="45" priority="47">
      <formula>CELL("protect",D112)=0</formula>
    </cfRule>
    <cfRule type="expression" dxfId="44" priority="48">
      <formula>AND(CELL("protect",D112)=0,D112="")</formula>
    </cfRule>
  </conditionalFormatting>
  <conditionalFormatting sqref="D119:G119">
    <cfRule type="expression" dxfId="43" priority="41">
      <formula>D119="---"</formula>
    </cfRule>
    <cfRule type="expression" dxfId="42" priority="42">
      <formula>AND(CELL("protect",D119)=0,$T119="消す")</formula>
    </cfRule>
    <cfRule type="expression" dxfId="41" priority="43">
      <formula>CELL("protect",D119)=0</formula>
    </cfRule>
    <cfRule type="expression" dxfId="40" priority="44">
      <formula>AND(CELL("protect",D119)=0,D119="")</formula>
    </cfRule>
  </conditionalFormatting>
  <conditionalFormatting sqref="D126:G126">
    <cfRule type="expression" dxfId="39" priority="37">
      <formula>D126="---"</formula>
    </cfRule>
    <cfRule type="expression" dxfId="38" priority="38">
      <formula>AND(CELL("protect",D126)=0,$T126="消す")</formula>
    </cfRule>
    <cfRule type="expression" dxfId="37" priority="39">
      <formula>CELL("protect",D126)=0</formula>
    </cfRule>
    <cfRule type="expression" dxfId="36" priority="40">
      <formula>AND(CELL("protect",D126)=0,D126="")</formula>
    </cfRule>
  </conditionalFormatting>
  <conditionalFormatting sqref="D133:G133">
    <cfRule type="expression" dxfId="35" priority="33">
      <formula>D133="---"</formula>
    </cfRule>
    <cfRule type="expression" dxfId="34" priority="34">
      <formula>AND(CELL("protect",D133)=0,$T133="消す")</formula>
    </cfRule>
    <cfRule type="expression" dxfId="33" priority="35">
      <formula>CELL("protect",D133)=0</formula>
    </cfRule>
    <cfRule type="expression" dxfId="32" priority="36">
      <formula>AND(CELL("protect",D133)=0,D133="")</formula>
    </cfRule>
  </conditionalFormatting>
  <conditionalFormatting sqref="D140:G140">
    <cfRule type="expression" dxfId="31" priority="29">
      <formula>D140="---"</formula>
    </cfRule>
    <cfRule type="expression" dxfId="30" priority="30">
      <formula>AND(CELL("protect",D140)=0,$T140="消す")</formula>
    </cfRule>
    <cfRule type="expression" dxfId="29" priority="31">
      <formula>CELL("protect",D140)=0</formula>
    </cfRule>
    <cfRule type="expression" dxfId="28" priority="32">
      <formula>AND(CELL("protect",D140)=0,D140="")</formula>
    </cfRule>
  </conditionalFormatting>
  <conditionalFormatting sqref="D147:G147">
    <cfRule type="expression" dxfId="27" priority="25">
      <formula>D147="---"</formula>
    </cfRule>
    <cfRule type="expression" dxfId="26" priority="26">
      <formula>AND(CELL("protect",D147)=0,$T147="消す")</formula>
    </cfRule>
    <cfRule type="expression" dxfId="25" priority="27">
      <formula>CELL("protect",D147)=0</formula>
    </cfRule>
    <cfRule type="expression" dxfId="24" priority="28">
      <formula>AND(CELL("protect",D147)=0,D147="")</formula>
    </cfRule>
  </conditionalFormatting>
  <conditionalFormatting sqref="D154:G154">
    <cfRule type="expression" dxfId="23" priority="21">
      <formula>D154="---"</formula>
    </cfRule>
    <cfRule type="expression" dxfId="22" priority="22">
      <formula>AND(CELL("protect",D154)=0,$T154="消す")</formula>
    </cfRule>
    <cfRule type="expression" dxfId="21" priority="23">
      <formula>CELL("protect",D154)=0</formula>
    </cfRule>
    <cfRule type="expression" dxfId="20" priority="24">
      <formula>AND(CELL("protect",D154)=0,D154="")</formula>
    </cfRule>
  </conditionalFormatting>
  <conditionalFormatting sqref="D161:G161">
    <cfRule type="expression" dxfId="19" priority="17">
      <formula>D161="---"</formula>
    </cfRule>
    <cfRule type="expression" dxfId="18" priority="18">
      <formula>AND(CELL("protect",D161)=0,$T161="消す")</formula>
    </cfRule>
    <cfRule type="expression" dxfId="17" priority="19">
      <formula>CELL("protect",D161)=0</formula>
    </cfRule>
    <cfRule type="expression" dxfId="16" priority="20">
      <formula>AND(CELL("protect",D161)=0,D161="")</formula>
    </cfRule>
  </conditionalFormatting>
  <conditionalFormatting sqref="D168:G168">
    <cfRule type="expression" dxfId="15" priority="13">
      <formula>D168="---"</formula>
    </cfRule>
    <cfRule type="expression" dxfId="14" priority="14">
      <formula>AND(CELL("protect",D168)=0,$T168="消す")</formula>
    </cfRule>
    <cfRule type="expression" dxfId="13" priority="15">
      <formula>CELL("protect",D168)=0</formula>
    </cfRule>
    <cfRule type="expression" dxfId="12" priority="16">
      <formula>AND(CELL("protect",D168)=0,D168="")</formula>
    </cfRule>
  </conditionalFormatting>
  <conditionalFormatting sqref="D175:G175">
    <cfRule type="expression" dxfId="11" priority="9">
      <formula>D175="---"</formula>
    </cfRule>
    <cfRule type="expression" dxfId="10" priority="10">
      <formula>AND(CELL("protect",D175)=0,$T175="消す")</formula>
    </cfRule>
    <cfRule type="expression" dxfId="9" priority="11">
      <formula>CELL("protect",D175)=0</formula>
    </cfRule>
    <cfRule type="expression" dxfId="8" priority="12">
      <formula>AND(CELL("protect",D175)=0,D175="")</formula>
    </cfRule>
  </conditionalFormatting>
  <conditionalFormatting sqref="D182:G182">
    <cfRule type="expression" dxfId="7" priority="5">
      <formula>D182="---"</formula>
    </cfRule>
    <cfRule type="expression" dxfId="6" priority="6">
      <formula>AND(CELL("protect",D182)=0,$T182="消す")</formula>
    </cfRule>
    <cfRule type="expression" dxfId="5" priority="7">
      <formula>CELL("protect",D182)=0</formula>
    </cfRule>
    <cfRule type="expression" dxfId="4" priority="8">
      <formula>AND(CELL("protect",D182)=0,D182="")</formula>
    </cfRule>
  </conditionalFormatting>
  <conditionalFormatting sqref="D87:E87">
    <cfRule type="expression" dxfId="3" priority="1">
      <formula>D87="---"</formula>
    </cfRule>
    <cfRule type="expression" dxfId="2" priority="2">
      <formula>AND(CELL("protect",D87)=0,$T87="消す")</formula>
    </cfRule>
    <cfRule type="expression" dxfId="1" priority="3">
      <formula>CELL("protect",D87)=0</formula>
    </cfRule>
    <cfRule type="expression" dxfId="0" priority="4">
      <formula>AND(CELL("protect",D87)=0,D87="")</formula>
    </cfRule>
  </conditionalFormatting>
  <dataValidations count="6">
    <dataValidation imeMode="off" allowBlank="1" showInputMessage="1" showErrorMessage="1" sqref="D12:G12 D55:G56 D82:G83 D173:G174 D159:G160 D89:G90 D75:G76 D96:G97 D110:G111 D117:G118 D103:G104 D124:G125 D138:G139 D145:G146 D131:G132 D152:G153 D166:G167 B38:C182 D39:G40 D42:G43 D45:G46 D48:G50 D52:G53 D59:G63 H38:H182 D66:G73 D99:G101 D127:G129 D155:G157 D78:G78 D80:G80 D85:G85 D87:G87 D92:G92 D94:G94 D106:G106 D108:G108 D113:G113 D115:G115 D120:G120 D122:G122 D134:G134 D136:G136 D141:G141 D143:G143 D148:G148 D150:G150 D162:G162 D164:G164 D169:G169 D171:G171 D176:G176 D178:G178 D180:G181" xr:uid="{00000000-0002-0000-0000-000000000000}"/>
    <dataValidation type="date" errorStyle="information" imeMode="off" operator="greaterThanOrEqual" allowBlank="1" showInputMessage="1" showErrorMessage="1" sqref="D20:G20" xr:uid="{00000000-0002-0000-0000-000001000000}">
      <formula1>S20</formula1>
    </dataValidation>
    <dataValidation type="whole" errorStyle="information" imeMode="off" allowBlank="1" showInputMessage="1" showErrorMessage="1" sqref="F16 F21" xr:uid="{00000000-0002-0000-0000-000002000000}">
      <formula1>0</formula1>
      <formula2>11</formula2>
    </dataValidation>
    <dataValidation type="whole" errorStyle="information" imeMode="off" operator="greaterThanOrEqual" allowBlank="1" showInputMessage="1" showErrorMessage="1" sqref="D16 D21" xr:uid="{00000000-0002-0000-0000-000003000000}">
      <formula1>0</formula1>
    </dataValidation>
    <dataValidation type="date" errorStyle="information" imeMode="off" operator="greaterThanOrEqual" allowBlank="1" showInputMessage="1" showErrorMessage="1" sqref="D38:G38 D41:G41 D44:G44 D47:G47 D51:G51 D54:G54 D57:G57 D64:G64 D79:G79 D81:G81 D86:G86 D88:G88 D93:G93 D95:G95 D107:G107 D109:G109 D114:G114 D116:G116 D121:G121 D123:G123 D135:G135 D137:G137 D142:G142 D144:G144 D149:G149 D151:G151 D163:G163 D165:G165 D170:G170 D172:G172 D177:G177 D179:G179" xr:uid="{00000000-0002-0000-0000-000004000000}">
      <formula1>$D$20</formula1>
    </dataValidation>
    <dataValidation type="date" errorStyle="information" imeMode="off" operator="lessThanOrEqual" allowBlank="1" showInputMessage="1" showErrorMessage="1" sqref="D74:G74 D102:G102 D130:G130 D158:G158" xr:uid="{00000000-0002-0000-0000-000005000000}">
      <formula1>$D$20</formula1>
    </dataValidation>
  </dataValidations>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65" r:id="rId4" name="Option Button 141">
              <controlPr defaultSize="0" autoFill="0" autoLine="0" autoPict="0">
                <anchor moveWithCells="1">
                  <from>
                    <xdr:col>4</xdr:col>
                    <xdr:colOff>800100</xdr:colOff>
                    <xdr:row>21</xdr:row>
                    <xdr:rowOff>161925</xdr:rowOff>
                  </from>
                  <to>
                    <xdr:col>5</xdr:col>
                    <xdr:colOff>209550</xdr:colOff>
                    <xdr:row>23</xdr:row>
                    <xdr:rowOff>28575</xdr:rowOff>
                  </to>
                </anchor>
              </controlPr>
            </control>
          </mc:Choice>
        </mc:AlternateContent>
        <mc:AlternateContent xmlns:mc="http://schemas.openxmlformats.org/markup-compatibility/2006">
          <mc:Choice Requires="x14">
            <control shapeId="1170" r:id="rId5" name="Option Button 146">
              <controlPr defaultSize="0" autoFill="0" autoLine="0" autoPict="0">
                <anchor moveWithCells="1">
                  <from>
                    <xdr:col>2</xdr:col>
                    <xdr:colOff>342900</xdr:colOff>
                    <xdr:row>24</xdr:row>
                    <xdr:rowOff>161925</xdr:rowOff>
                  </from>
                  <to>
                    <xdr:col>3</xdr:col>
                    <xdr:colOff>209550</xdr:colOff>
                    <xdr:row>26</xdr:row>
                    <xdr:rowOff>28575</xdr:rowOff>
                  </to>
                </anchor>
              </controlPr>
            </control>
          </mc:Choice>
        </mc:AlternateContent>
        <mc:AlternateContent xmlns:mc="http://schemas.openxmlformats.org/markup-compatibility/2006">
          <mc:Choice Requires="x14">
            <control shapeId="1171" r:id="rId6" name="Option Button 147">
              <controlPr defaultSize="0" autoFill="0" autoLine="0" autoPict="0">
                <anchor moveWithCells="1">
                  <from>
                    <xdr:col>3</xdr:col>
                    <xdr:colOff>800100</xdr:colOff>
                    <xdr:row>24</xdr:row>
                    <xdr:rowOff>161925</xdr:rowOff>
                  </from>
                  <to>
                    <xdr:col>4</xdr:col>
                    <xdr:colOff>209550</xdr:colOff>
                    <xdr:row>26</xdr:row>
                    <xdr:rowOff>28575</xdr:rowOff>
                  </to>
                </anchor>
              </controlPr>
            </control>
          </mc:Choice>
        </mc:AlternateContent>
        <mc:AlternateContent xmlns:mc="http://schemas.openxmlformats.org/markup-compatibility/2006">
          <mc:Choice Requires="x14">
            <control shapeId="1174" r:id="rId7" name="Option Button 150">
              <controlPr defaultSize="0" autoFill="0" autoLine="0" autoPict="0">
                <anchor moveWithCells="1">
                  <from>
                    <xdr:col>4</xdr:col>
                    <xdr:colOff>800100</xdr:colOff>
                    <xdr:row>24</xdr:row>
                    <xdr:rowOff>161925</xdr:rowOff>
                  </from>
                  <to>
                    <xdr:col>5</xdr:col>
                    <xdr:colOff>209550</xdr:colOff>
                    <xdr:row>26</xdr:row>
                    <xdr:rowOff>28575</xdr:rowOff>
                  </to>
                </anchor>
              </controlPr>
            </control>
          </mc:Choice>
        </mc:AlternateContent>
        <mc:AlternateContent xmlns:mc="http://schemas.openxmlformats.org/markup-compatibility/2006">
          <mc:Choice Requires="x14">
            <control shapeId="1175" r:id="rId8" name="Option Button 151">
              <controlPr defaultSize="0" autoFill="0" autoLine="0" autoPict="0">
                <anchor moveWithCells="1">
                  <from>
                    <xdr:col>2</xdr:col>
                    <xdr:colOff>342900</xdr:colOff>
                    <xdr:row>25</xdr:row>
                    <xdr:rowOff>161925</xdr:rowOff>
                  </from>
                  <to>
                    <xdr:col>3</xdr:col>
                    <xdr:colOff>209550</xdr:colOff>
                    <xdr:row>27</xdr:row>
                    <xdr:rowOff>28575</xdr:rowOff>
                  </to>
                </anchor>
              </controlPr>
            </control>
          </mc:Choice>
        </mc:AlternateContent>
        <mc:AlternateContent xmlns:mc="http://schemas.openxmlformats.org/markup-compatibility/2006">
          <mc:Choice Requires="x14">
            <control shapeId="1176" r:id="rId9" name="Option Button 152">
              <controlPr defaultSize="0" autoFill="0" autoLine="0" autoPict="0">
                <anchor moveWithCells="1">
                  <from>
                    <xdr:col>3</xdr:col>
                    <xdr:colOff>800100</xdr:colOff>
                    <xdr:row>25</xdr:row>
                    <xdr:rowOff>161925</xdr:rowOff>
                  </from>
                  <to>
                    <xdr:col>4</xdr:col>
                    <xdr:colOff>209550</xdr:colOff>
                    <xdr:row>27</xdr:row>
                    <xdr:rowOff>28575</xdr:rowOff>
                  </to>
                </anchor>
              </controlPr>
            </control>
          </mc:Choice>
        </mc:AlternateContent>
        <mc:AlternateContent xmlns:mc="http://schemas.openxmlformats.org/markup-compatibility/2006">
          <mc:Choice Requires="x14">
            <control shapeId="1178" r:id="rId10" name="Option Button 154">
              <controlPr defaultSize="0" autoFill="0" autoLine="0" autoPict="0">
                <anchor moveWithCells="1">
                  <from>
                    <xdr:col>4</xdr:col>
                    <xdr:colOff>800100</xdr:colOff>
                    <xdr:row>25</xdr:row>
                    <xdr:rowOff>161925</xdr:rowOff>
                  </from>
                  <to>
                    <xdr:col>5</xdr:col>
                    <xdr:colOff>209550</xdr:colOff>
                    <xdr:row>27</xdr:row>
                    <xdr:rowOff>28575</xdr:rowOff>
                  </to>
                </anchor>
              </controlPr>
            </control>
          </mc:Choice>
        </mc:AlternateContent>
        <mc:AlternateContent xmlns:mc="http://schemas.openxmlformats.org/markup-compatibility/2006">
          <mc:Choice Requires="x14">
            <control shapeId="1180" r:id="rId11" name="Option Button 156">
              <controlPr defaultSize="0" autoFill="0" autoLine="0" autoPict="0">
                <anchor moveWithCells="1">
                  <from>
                    <xdr:col>2</xdr:col>
                    <xdr:colOff>342900</xdr:colOff>
                    <xdr:row>26</xdr:row>
                    <xdr:rowOff>161925</xdr:rowOff>
                  </from>
                  <to>
                    <xdr:col>3</xdr:col>
                    <xdr:colOff>209550</xdr:colOff>
                    <xdr:row>28</xdr:row>
                    <xdr:rowOff>28575</xdr:rowOff>
                  </to>
                </anchor>
              </controlPr>
            </control>
          </mc:Choice>
        </mc:AlternateContent>
        <mc:AlternateContent xmlns:mc="http://schemas.openxmlformats.org/markup-compatibility/2006">
          <mc:Choice Requires="x14">
            <control shapeId="1181" r:id="rId12" name="Option Button 157">
              <controlPr defaultSize="0" autoFill="0" autoLine="0" autoPict="0">
                <anchor moveWithCells="1">
                  <from>
                    <xdr:col>3</xdr:col>
                    <xdr:colOff>800100</xdr:colOff>
                    <xdr:row>26</xdr:row>
                    <xdr:rowOff>161925</xdr:rowOff>
                  </from>
                  <to>
                    <xdr:col>4</xdr:col>
                    <xdr:colOff>209550</xdr:colOff>
                    <xdr:row>28</xdr:row>
                    <xdr:rowOff>28575</xdr:rowOff>
                  </to>
                </anchor>
              </controlPr>
            </control>
          </mc:Choice>
        </mc:AlternateContent>
        <mc:AlternateContent xmlns:mc="http://schemas.openxmlformats.org/markup-compatibility/2006">
          <mc:Choice Requires="x14">
            <control shapeId="1182" r:id="rId13" name="Option Button 158">
              <controlPr defaultSize="0" autoFill="0" autoLine="0" autoPict="0">
                <anchor moveWithCells="1">
                  <from>
                    <xdr:col>4</xdr:col>
                    <xdr:colOff>800100</xdr:colOff>
                    <xdr:row>26</xdr:row>
                    <xdr:rowOff>161925</xdr:rowOff>
                  </from>
                  <to>
                    <xdr:col>5</xdr:col>
                    <xdr:colOff>209550</xdr:colOff>
                    <xdr:row>28</xdr:row>
                    <xdr:rowOff>28575</xdr:rowOff>
                  </to>
                </anchor>
              </controlPr>
            </control>
          </mc:Choice>
        </mc:AlternateContent>
        <mc:AlternateContent xmlns:mc="http://schemas.openxmlformats.org/markup-compatibility/2006">
          <mc:Choice Requires="x14">
            <control shapeId="1196" r:id="rId14" name="Option Button 172">
              <controlPr defaultSize="0" autoFill="0" autoLine="0" autoPict="0">
                <anchor moveWithCells="1">
                  <from>
                    <xdr:col>2</xdr:col>
                    <xdr:colOff>342900</xdr:colOff>
                    <xdr:row>38</xdr:row>
                    <xdr:rowOff>161925</xdr:rowOff>
                  </from>
                  <to>
                    <xdr:col>3</xdr:col>
                    <xdr:colOff>209550</xdr:colOff>
                    <xdr:row>40</xdr:row>
                    <xdr:rowOff>28575</xdr:rowOff>
                  </to>
                </anchor>
              </controlPr>
            </control>
          </mc:Choice>
        </mc:AlternateContent>
        <mc:AlternateContent xmlns:mc="http://schemas.openxmlformats.org/markup-compatibility/2006">
          <mc:Choice Requires="x14">
            <control shapeId="1197" r:id="rId15" name="Option Button 173">
              <controlPr defaultSize="0" autoFill="0" autoLine="0" autoPict="0">
                <anchor moveWithCells="1">
                  <from>
                    <xdr:col>3</xdr:col>
                    <xdr:colOff>800100</xdr:colOff>
                    <xdr:row>38</xdr:row>
                    <xdr:rowOff>161925</xdr:rowOff>
                  </from>
                  <to>
                    <xdr:col>4</xdr:col>
                    <xdr:colOff>209550</xdr:colOff>
                    <xdr:row>40</xdr:row>
                    <xdr:rowOff>28575</xdr:rowOff>
                  </to>
                </anchor>
              </controlPr>
            </control>
          </mc:Choice>
        </mc:AlternateContent>
        <mc:AlternateContent xmlns:mc="http://schemas.openxmlformats.org/markup-compatibility/2006">
          <mc:Choice Requires="x14">
            <control shapeId="1198" r:id="rId16" name="Option Button 174">
              <controlPr defaultSize="0" autoFill="0" autoLine="0" autoPict="0">
                <anchor moveWithCells="1">
                  <from>
                    <xdr:col>2</xdr:col>
                    <xdr:colOff>342900</xdr:colOff>
                    <xdr:row>41</xdr:row>
                    <xdr:rowOff>161925</xdr:rowOff>
                  </from>
                  <to>
                    <xdr:col>3</xdr:col>
                    <xdr:colOff>209550</xdr:colOff>
                    <xdr:row>43</xdr:row>
                    <xdr:rowOff>28575</xdr:rowOff>
                  </to>
                </anchor>
              </controlPr>
            </control>
          </mc:Choice>
        </mc:AlternateContent>
        <mc:AlternateContent xmlns:mc="http://schemas.openxmlformats.org/markup-compatibility/2006">
          <mc:Choice Requires="x14">
            <control shapeId="1199" r:id="rId17" name="Option Button 175">
              <controlPr defaultSize="0" autoFill="0" autoLine="0" autoPict="0">
                <anchor moveWithCells="1">
                  <from>
                    <xdr:col>3</xdr:col>
                    <xdr:colOff>800100</xdr:colOff>
                    <xdr:row>41</xdr:row>
                    <xdr:rowOff>161925</xdr:rowOff>
                  </from>
                  <to>
                    <xdr:col>4</xdr:col>
                    <xdr:colOff>209550</xdr:colOff>
                    <xdr:row>43</xdr:row>
                    <xdr:rowOff>28575</xdr:rowOff>
                  </to>
                </anchor>
              </controlPr>
            </control>
          </mc:Choice>
        </mc:AlternateContent>
        <mc:AlternateContent xmlns:mc="http://schemas.openxmlformats.org/markup-compatibility/2006">
          <mc:Choice Requires="x14">
            <control shapeId="1200" r:id="rId18" name="Option Button 176">
              <controlPr defaultSize="0" autoFill="0" autoLine="0" autoPict="0">
                <anchor moveWithCells="1">
                  <from>
                    <xdr:col>2</xdr:col>
                    <xdr:colOff>342900</xdr:colOff>
                    <xdr:row>44</xdr:row>
                    <xdr:rowOff>161925</xdr:rowOff>
                  </from>
                  <to>
                    <xdr:col>3</xdr:col>
                    <xdr:colOff>209550</xdr:colOff>
                    <xdr:row>46</xdr:row>
                    <xdr:rowOff>28575</xdr:rowOff>
                  </to>
                </anchor>
              </controlPr>
            </control>
          </mc:Choice>
        </mc:AlternateContent>
        <mc:AlternateContent xmlns:mc="http://schemas.openxmlformats.org/markup-compatibility/2006">
          <mc:Choice Requires="x14">
            <control shapeId="1201" r:id="rId19" name="Option Button 177">
              <controlPr defaultSize="0" autoFill="0" autoLine="0" autoPict="0">
                <anchor moveWithCells="1">
                  <from>
                    <xdr:col>3</xdr:col>
                    <xdr:colOff>800100</xdr:colOff>
                    <xdr:row>44</xdr:row>
                    <xdr:rowOff>161925</xdr:rowOff>
                  </from>
                  <to>
                    <xdr:col>4</xdr:col>
                    <xdr:colOff>209550</xdr:colOff>
                    <xdr:row>46</xdr:row>
                    <xdr:rowOff>28575</xdr:rowOff>
                  </to>
                </anchor>
              </controlPr>
            </control>
          </mc:Choice>
        </mc:AlternateContent>
        <mc:AlternateContent xmlns:mc="http://schemas.openxmlformats.org/markup-compatibility/2006">
          <mc:Choice Requires="x14">
            <control shapeId="1206" r:id="rId20" name="Option Button 182">
              <controlPr defaultSize="0" autoFill="0" autoLine="0" autoPict="0">
                <anchor moveWithCells="1">
                  <from>
                    <xdr:col>2</xdr:col>
                    <xdr:colOff>342900</xdr:colOff>
                    <xdr:row>54</xdr:row>
                    <xdr:rowOff>161925</xdr:rowOff>
                  </from>
                  <to>
                    <xdr:col>3</xdr:col>
                    <xdr:colOff>209550</xdr:colOff>
                    <xdr:row>56</xdr:row>
                    <xdr:rowOff>28575</xdr:rowOff>
                  </to>
                </anchor>
              </controlPr>
            </control>
          </mc:Choice>
        </mc:AlternateContent>
        <mc:AlternateContent xmlns:mc="http://schemas.openxmlformats.org/markup-compatibility/2006">
          <mc:Choice Requires="x14">
            <control shapeId="1207" r:id="rId21" name="Option Button 183">
              <controlPr defaultSize="0" autoFill="0" autoLine="0" autoPict="0">
                <anchor moveWithCells="1">
                  <from>
                    <xdr:col>3</xdr:col>
                    <xdr:colOff>800100</xdr:colOff>
                    <xdr:row>54</xdr:row>
                    <xdr:rowOff>161925</xdr:rowOff>
                  </from>
                  <to>
                    <xdr:col>4</xdr:col>
                    <xdr:colOff>209550</xdr:colOff>
                    <xdr:row>56</xdr:row>
                    <xdr:rowOff>28575</xdr:rowOff>
                  </to>
                </anchor>
              </controlPr>
            </control>
          </mc:Choice>
        </mc:AlternateContent>
        <mc:AlternateContent xmlns:mc="http://schemas.openxmlformats.org/markup-compatibility/2006">
          <mc:Choice Requires="x14">
            <control shapeId="1212" r:id="rId22" name="Option Button 188">
              <controlPr defaultSize="0" autoFill="0" autoLine="0" autoPict="0">
                <anchor moveWithCells="1">
                  <from>
                    <xdr:col>2</xdr:col>
                    <xdr:colOff>342900</xdr:colOff>
                    <xdr:row>76</xdr:row>
                    <xdr:rowOff>161925</xdr:rowOff>
                  </from>
                  <to>
                    <xdr:col>3</xdr:col>
                    <xdr:colOff>209550</xdr:colOff>
                    <xdr:row>78</xdr:row>
                    <xdr:rowOff>28575</xdr:rowOff>
                  </to>
                </anchor>
              </controlPr>
            </control>
          </mc:Choice>
        </mc:AlternateContent>
        <mc:AlternateContent xmlns:mc="http://schemas.openxmlformats.org/markup-compatibility/2006">
          <mc:Choice Requires="x14">
            <control shapeId="1213" r:id="rId23" name="Option Button 189">
              <controlPr defaultSize="0" autoFill="0" autoLine="0" autoPict="0">
                <anchor moveWithCells="1">
                  <from>
                    <xdr:col>3</xdr:col>
                    <xdr:colOff>800100</xdr:colOff>
                    <xdr:row>76</xdr:row>
                    <xdr:rowOff>161925</xdr:rowOff>
                  </from>
                  <to>
                    <xdr:col>4</xdr:col>
                    <xdr:colOff>209550</xdr:colOff>
                    <xdr:row>78</xdr:row>
                    <xdr:rowOff>28575</xdr:rowOff>
                  </to>
                </anchor>
              </controlPr>
            </control>
          </mc:Choice>
        </mc:AlternateContent>
        <mc:AlternateContent xmlns:mc="http://schemas.openxmlformats.org/markup-compatibility/2006">
          <mc:Choice Requires="x14">
            <control shapeId="1214" r:id="rId24" name="Option Button 190">
              <controlPr defaultSize="0" autoFill="0" autoLine="0" autoPict="0">
                <anchor moveWithCells="1">
                  <from>
                    <xdr:col>2</xdr:col>
                    <xdr:colOff>342900</xdr:colOff>
                    <xdr:row>78</xdr:row>
                    <xdr:rowOff>161925</xdr:rowOff>
                  </from>
                  <to>
                    <xdr:col>3</xdr:col>
                    <xdr:colOff>209550</xdr:colOff>
                    <xdr:row>80</xdr:row>
                    <xdr:rowOff>28575</xdr:rowOff>
                  </to>
                </anchor>
              </controlPr>
            </control>
          </mc:Choice>
        </mc:AlternateContent>
        <mc:AlternateContent xmlns:mc="http://schemas.openxmlformats.org/markup-compatibility/2006">
          <mc:Choice Requires="x14">
            <control shapeId="1215" r:id="rId25" name="Option Button 191">
              <controlPr defaultSize="0" autoFill="0" autoLine="0" autoPict="0">
                <anchor moveWithCells="1">
                  <from>
                    <xdr:col>3</xdr:col>
                    <xdr:colOff>800100</xdr:colOff>
                    <xdr:row>78</xdr:row>
                    <xdr:rowOff>161925</xdr:rowOff>
                  </from>
                  <to>
                    <xdr:col>4</xdr:col>
                    <xdr:colOff>209550</xdr:colOff>
                    <xdr:row>80</xdr:row>
                    <xdr:rowOff>28575</xdr:rowOff>
                  </to>
                </anchor>
              </controlPr>
            </control>
          </mc:Choice>
        </mc:AlternateContent>
        <mc:AlternateContent xmlns:mc="http://schemas.openxmlformats.org/markup-compatibility/2006">
          <mc:Choice Requires="x14">
            <control shapeId="1216" r:id="rId26" name="Option Button 192">
              <controlPr defaultSize="0" autoFill="0" autoLine="0" autoPict="0">
                <anchor moveWithCells="1">
                  <from>
                    <xdr:col>2</xdr:col>
                    <xdr:colOff>342900</xdr:colOff>
                    <xdr:row>83</xdr:row>
                    <xdr:rowOff>161925</xdr:rowOff>
                  </from>
                  <to>
                    <xdr:col>3</xdr:col>
                    <xdr:colOff>209550</xdr:colOff>
                    <xdr:row>85</xdr:row>
                    <xdr:rowOff>28575</xdr:rowOff>
                  </to>
                </anchor>
              </controlPr>
            </control>
          </mc:Choice>
        </mc:AlternateContent>
        <mc:AlternateContent xmlns:mc="http://schemas.openxmlformats.org/markup-compatibility/2006">
          <mc:Choice Requires="x14">
            <control shapeId="1217" r:id="rId27" name="Option Button 193">
              <controlPr defaultSize="0" autoFill="0" autoLine="0" autoPict="0">
                <anchor moveWithCells="1">
                  <from>
                    <xdr:col>3</xdr:col>
                    <xdr:colOff>800100</xdr:colOff>
                    <xdr:row>83</xdr:row>
                    <xdr:rowOff>161925</xdr:rowOff>
                  </from>
                  <to>
                    <xdr:col>4</xdr:col>
                    <xdr:colOff>209550</xdr:colOff>
                    <xdr:row>85</xdr:row>
                    <xdr:rowOff>28575</xdr:rowOff>
                  </to>
                </anchor>
              </controlPr>
            </control>
          </mc:Choice>
        </mc:AlternateContent>
        <mc:AlternateContent xmlns:mc="http://schemas.openxmlformats.org/markup-compatibility/2006">
          <mc:Choice Requires="x14">
            <control shapeId="1321" r:id="rId28" name="Group Box 297">
              <controlPr defaultSize="0" autoFill="0" autoPict="0">
                <anchor moveWithCells="1">
                  <from>
                    <xdr:col>2</xdr:col>
                    <xdr:colOff>228600</xdr:colOff>
                    <xdr:row>76</xdr:row>
                    <xdr:rowOff>114300</xdr:rowOff>
                  </from>
                  <to>
                    <xdr:col>5</xdr:col>
                    <xdr:colOff>209550</xdr:colOff>
                    <xdr:row>78</xdr:row>
                    <xdr:rowOff>57150</xdr:rowOff>
                  </to>
                </anchor>
              </controlPr>
            </control>
          </mc:Choice>
        </mc:AlternateContent>
        <mc:AlternateContent xmlns:mc="http://schemas.openxmlformats.org/markup-compatibility/2006">
          <mc:Choice Requires="x14">
            <control shapeId="1322" r:id="rId29" name="Group Box 298">
              <controlPr defaultSize="0" autoFill="0" autoPict="0">
                <anchor moveWithCells="1">
                  <from>
                    <xdr:col>2</xdr:col>
                    <xdr:colOff>295275</xdr:colOff>
                    <xdr:row>78</xdr:row>
                    <xdr:rowOff>104775</xdr:rowOff>
                  </from>
                  <to>
                    <xdr:col>5</xdr:col>
                    <xdr:colOff>76200</xdr:colOff>
                    <xdr:row>80</xdr:row>
                    <xdr:rowOff>47625</xdr:rowOff>
                  </to>
                </anchor>
              </controlPr>
            </control>
          </mc:Choice>
        </mc:AlternateContent>
        <mc:AlternateContent xmlns:mc="http://schemas.openxmlformats.org/markup-compatibility/2006">
          <mc:Choice Requires="x14">
            <control shapeId="1324" r:id="rId30" name="Group Box 300">
              <controlPr defaultSize="0" autoFill="0" autoPict="0">
                <anchor moveWithCells="1">
                  <from>
                    <xdr:col>2</xdr:col>
                    <xdr:colOff>285750</xdr:colOff>
                    <xdr:row>83</xdr:row>
                    <xdr:rowOff>85725</xdr:rowOff>
                  </from>
                  <to>
                    <xdr:col>5</xdr:col>
                    <xdr:colOff>104775</xdr:colOff>
                    <xdr:row>85</xdr:row>
                    <xdr:rowOff>38100</xdr:rowOff>
                  </to>
                </anchor>
              </controlPr>
            </control>
          </mc:Choice>
        </mc:AlternateContent>
        <mc:AlternateContent xmlns:mc="http://schemas.openxmlformats.org/markup-compatibility/2006">
          <mc:Choice Requires="x14">
            <control shapeId="1325" r:id="rId31" name="Group Box 301">
              <controlPr defaultSize="0" autoFill="0" autoPict="0">
                <anchor moveWithCells="1">
                  <from>
                    <xdr:col>2</xdr:col>
                    <xdr:colOff>276225</xdr:colOff>
                    <xdr:row>85</xdr:row>
                    <xdr:rowOff>104775</xdr:rowOff>
                  </from>
                  <to>
                    <xdr:col>5</xdr:col>
                    <xdr:colOff>152400</xdr:colOff>
                    <xdr:row>87</xdr:row>
                    <xdr:rowOff>57150</xdr:rowOff>
                  </to>
                </anchor>
              </controlPr>
            </control>
          </mc:Choice>
        </mc:AlternateContent>
        <mc:AlternateContent xmlns:mc="http://schemas.openxmlformats.org/markup-compatibility/2006">
          <mc:Choice Requires="x14">
            <control shapeId="1467" r:id="rId32" name="Option Button 443">
              <controlPr defaultSize="0" autoFill="0" autoLine="0" autoPict="0">
                <anchor moveWithCells="1">
                  <from>
                    <xdr:col>2</xdr:col>
                    <xdr:colOff>342900</xdr:colOff>
                    <xdr:row>87</xdr:row>
                    <xdr:rowOff>161925</xdr:rowOff>
                  </from>
                  <to>
                    <xdr:col>3</xdr:col>
                    <xdr:colOff>209550</xdr:colOff>
                    <xdr:row>89</xdr:row>
                    <xdr:rowOff>28575</xdr:rowOff>
                  </to>
                </anchor>
              </controlPr>
            </control>
          </mc:Choice>
        </mc:AlternateContent>
        <mc:AlternateContent xmlns:mc="http://schemas.openxmlformats.org/markup-compatibility/2006">
          <mc:Choice Requires="x14">
            <control shapeId="1468" r:id="rId33" name="Option Button 444">
              <controlPr defaultSize="0" autoFill="0" autoLine="0" autoPict="0">
                <anchor moveWithCells="1">
                  <from>
                    <xdr:col>3</xdr:col>
                    <xdr:colOff>800100</xdr:colOff>
                    <xdr:row>87</xdr:row>
                    <xdr:rowOff>161925</xdr:rowOff>
                  </from>
                  <to>
                    <xdr:col>4</xdr:col>
                    <xdr:colOff>209550</xdr:colOff>
                    <xdr:row>89</xdr:row>
                    <xdr:rowOff>28575</xdr:rowOff>
                  </to>
                </anchor>
              </controlPr>
            </control>
          </mc:Choice>
        </mc:AlternateContent>
        <mc:AlternateContent xmlns:mc="http://schemas.openxmlformats.org/markup-compatibility/2006">
          <mc:Choice Requires="x14">
            <control shapeId="1469" r:id="rId34" name="Option Button 445">
              <controlPr defaultSize="0" autoFill="0" autoLine="0" autoPict="0">
                <anchor moveWithCells="1">
                  <from>
                    <xdr:col>4</xdr:col>
                    <xdr:colOff>800100</xdr:colOff>
                    <xdr:row>87</xdr:row>
                    <xdr:rowOff>161925</xdr:rowOff>
                  </from>
                  <to>
                    <xdr:col>5</xdr:col>
                    <xdr:colOff>209550</xdr:colOff>
                    <xdr:row>89</xdr:row>
                    <xdr:rowOff>28575</xdr:rowOff>
                  </to>
                </anchor>
              </controlPr>
            </control>
          </mc:Choice>
        </mc:AlternateContent>
        <mc:AlternateContent xmlns:mc="http://schemas.openxmlformats.org/markup-compatibility/2006">
          <mc:Choice Requires="x14">
            <control shapeId="1470" r:id="rId35" name="Option Button 446">
              <controlPr defaultSize="0" autoFill="0" autoLine="0" autoPict="0">
                <anchor moveWithCells="1">
                  <from>
                    <xdr:col>5</xdr:col>
                    <xdr:colOff>800100</xdr:colOff>
                    <xdr:row>87</xdr:row>
                    <xdr:rowOff>161925</xdr:rowOff>
                  </from>
                  <to>
                    <xdr:col>6</xdr:col>
                    <xdr:colOff>209550</xdr:colOff>
                    <xdr:row>89</xdr:row>
                    <xdr:rowOff>28575</xdr:rowOff>
                  </to>
                </anchor>
              </controlPr>
            </control>
          </mc:Choice>
        </mc:AlternateContent>
        <mc:AlternateContent xmlns:mc="http://schemas.openxmlformats.org/markup-compatibility/2006">
          <mc:Choice Requires="x14">
            <control shapeId="1472" r:id="rId36" name="Option Button 448">
              <controlPr defaultSize="0" autoFill="0" autoLine="0" autoPict="0">
                <anchor moveWithCells="1">
                  <from>
                    <xdr:col>6</xdr:col>
                    <xdr:colOff>800100</xdr:colOff>
                    <xdr:row>87</xdr:row>
                    <xdr:rowOff>161925</xdr:rowOff>
                  </from>
                  <to>
                    <xdr:col>7</xdr:col>
                    <xdr:colOff>209550</xdr:colOff>
                    <xdr:row>89</xdr:row>
                    <xdr:rowOff>28575</xdr:rowOff>
                  </to>
                </anchor>
              </controlPr>
            </control>
          </mc:Choice>
        </mc:AlternateContent>
        <mc:AlternateContent xmlns:mc="http://schemas.openxmlformats.org/markup-compatibility/2006">
          <mc:Choice Requires="x14">
            <control shapeId="1474" r:id="rId37" name="Group Box 450">
              <controlPr defaultSize="0" autoFill="0" autoPict="0">
                <anchor moveWithCells="1">
                  <from>
                    <xdr:col>2</xdr:col>
                    <xdr:colOff>85725</xdr:colOff>
                    <xdr:row>87</xdr:row>
                    <xdr:rowOff>57150</xdr:rowOff>
                  </from>
                  <to>
                    <xdr:col>8</xdr:col>
                    <xdr:colOff>66675</xdr:colOff>
                    <xdr:row>89</xdr:row>
                    <xdr:rowOff>95250</xdr:rowOff>
                  </to>
                </anchor>
              </controlPr>
            </control>
          </mc:Choice>
        </mc:AlternateContent>
        <mc:AlternateContent xmlns:mc="http://schemas.openxmlformats.org/markup-compatibility/2006">
          <mc:Choice Requires="x14">
            <control shapeId="1487" r:id="rId38" name="Option Button 463">
              <controlPr defaultSize="0" autoFill="0" autoLine="0" autoPict="0">
                <anchor moveWithCells="1">
                  <from>
                    <xdr:col>2</xdr:col>
                    <xdr:colOff>342900</xdr:colOff>
                    <xdr:row>30</xdr:row>
                    <xdr:rowOff>161925</xdr:rowOff>
                  </from>
                  <to>
                    <xdr:col>3</xdr:col>
                    <xdr:colOff>209550</xdr:colOff>
                    <xdr:row>32</xdr:row>
                    <xdr:rowOff>28575</xdr:rowOff>
                  </to>
                </anchor>
              </controlPr>
            </control>
          </mc:Choice>
        </mc:AlternateContent>
        <mc:AlternateContent xmlns:mc="http://schemas.openxmlformats.org/markup-compatibility/2006">
          <mc:Choice Requires="x14">
            <control shapeId="1488" r:id="rId39" name="Option Button 464">
              <controlPr defaultSize="0" autoFill="0" autoLine="0" autoPict="0">
                <anchor moveWithCells="1">
                  <from>
                    <xdr:col>3</xdr:col>
                    <xdr:colOff>800100</xdr:colOff>
                    <xdr:row>30</xdr:row>
                    <xdr:rowOff>161925</xdr:rowOff>
                  </from>
                  <to>
                    <xdr:col>4</xdr:col>
                    <xdr:colOff>209550</xdr:colOff>
                    <xdr:row>32</xdr:row>
                    <xdr:rowOff>28575</xdr:rowOff>
                  </to>
                </anchor>
              </controlPr>
            </control>
          </mc:Choice>
        </mc:AlternateContent>
        <mc:AlternateContent xmlns:mc="http://schemas.openxmlformats.org/markup-compatibility/2006">
          <mc:Choice Requires="x14">
            <control shapeId="1490" r:id="rId40" name="Option Button 466">
              <controlPr defaultSize="0" autoFill="0" autoLine="0" autoPict="0">
                <anchor moveWithCells="1">
                  <from>
                    <xdr:col>2</xdr:col>
                    <xdr:colOff>342900</xdr:colOff>
                    <xdr:row>31</xdr:row>
                    <xdr:rowOff>161925</xdr:rowOff>
                  </from>
                  <to>
                    <xdr:col>3</xdr:col>
                    <xdr:colOff>209550</xdr:colOff>
                    <xdr:row>33</xdr:row>
                    <xdr:rowOff>28575</xdr:rowOff>
                  </to>
                </anchor>
              </controlPr>
            </control>
          </mc:Choice>
        </mc:AlternateContent>
        <mc:AlternateContent xmlns:mc="http://schemas.openxmlformats.org/markup-compatibility/2006">
          <mc:Choice Requires="x14">
            <control shapeId="1491" r:id="rId41" name="Option Button 467">
              <controlPr defaultSize="0" autoFill="0" autoLine="0" autoPict="0">
                <anchor moveWithCells="1">
                  <from>
                    <xdr:col>3</xdr:col>
                    <xdr:colOff>800100</xdr:colOff>
                    <xdr:row>31</xdr:row>
                    <xdr:rowOff>161925</xdr:rowOff>
                  </from>
                  <to>
                    <xdr:col>4</xdr:col>
                    <xdr:colOff>209550</xdr:colOff>
                    <xdr:row>33</xdr:row>
                    <xdr:rowOff>28575</xdr:rowOff>
                  </to>
                </anchor>
              </controlPr>
            </control>
          </mc:Choice>
        </mc:AlternateContent>
        <mc:AlternateContent xmlns:mc="http://schemas.openxmlformats.org/markup-compatibility/2006">
          <mc:Choice Requires="x14">
            <control shapeId="1497" r:id="rId42" name="Option Button 473">
              <controlPr defaultSize="0" autoFill="0" autoLine="0" autoPict="0">
                <anchor moveWithCells="1">
                  <from>
                    <xdr:col>2</xdr:col>
                    <xdr:colOff>342900</xdr:colOff>
                    <xdr:row>33</xdr:row>
                    <xdr:rowOff>161925</xdr:rowOff>
                  </from>
                  <to>
                    <xdr:col>3</xdr:col>
                    <xdr:colOff>209550</xdr:colOff>
                    <xdr:row>35</xdr:row>
                    <xdr:rowOff>28575</xdr:rowOff>
                  </to>
                </anchor>
              </controlPr>
            </control>
          </mc:Choice>
        </mc:AlternateContent>
        <mc:AlternateContent xmlns:mc="http://schemas.openxmlformats.org/markup-compatibility/2006">
          <mc:Choice Requires="x14">
            <control shapeId="1498" r:id="rId43" name="Option Button 474">
              <controlPr defaultSize="0" autoFill="0" autoLine="0" autoPict="0">
                <anchor moveWithCells="1">
                  <from>
                    <xdr:col>3</xdr:col>
                    <xdr:colOff>800100</xdr:colOff>
                    <xdr:row>33</xdr:row>
                    <xdr:rowOff>161925</xdr:rowOff>
                  </from>
                  <to>
                    <xdr:col>4</xdr:col>
                    <xdr:colOff>209550</xdr:colOff>
                    <xdr:row>35</xdr:row>
                    <xdr:rowOff>28575</xdr:rowOff>
                  </to>
                </anchor>
              </controlPr>
            </control>
          </mc:Choice>
        </mc:AlternateContent>
        <mc:AlternateContent xmlns:mc="http://schemas.openxmlformats.org/markup-compatibility/2006">
          <mc:Choice Requires="x14">
            <control shapeId="1499" r:id="rId44" name="Option Button 475">
              <controlPr defaultSize="0" autoFill="0" autoLine="0" autoPict="0">
                <anchor moveWithCells="1">
                  <from>
                    <xdr:col>4</xdr:col>
                    <xdr:colOff>800100</xdr:colOff>
                    <xdr:row>33</xdr:row>
                    <xdr:rowOff>161925</xdr:rowOff>
                  </from>
                  <to>
                    <xdr:col>5</xdr:col>
                    <xdr:colOff>209550</xdr:colOff>
                    <xdr:row>35</xdr:row>
                    <xdr:rowOff>28575</xdr:rowOff>
                  </to>
                </anchor>
              </controlPr>
            </control>
          </mc:Choice>
        </mc:AlternateContent>
        <mc:AlternateContent xmlns:mc="http://schemas.openxmlformats.org/markup-compatibility/2006">
          <mc:Choice Requires="x14">
            <control shapeId="1502" r:id="rId45" name="Option Button 478">
              <controlPr defaultSize="0" autoFill="0" autoLine="0" autoPict="0">
                <anchor moveWithCells="1">
                  <from>
                    <xdr:col>2</xdr:col>
                    <xdr:colOff>342900</xdr:colOff>
                    <xdr:row>90</xdr:row>
                    <xdr:rowOff>161925</xdr:rowOff>
                  </from>
                  <to>
                    <xdr:col>3</xdr:col>
                    <xdr:colOff>209550</xdr:colOff>
                    <xdr:row>92</xdr:row>
                    <xdr:rowOff>28575</xdr:rowOff>
                  </to>
                </anchor>
              </controlPr>
            </control>
          </mc:Choice>
        </mc:AlternateContent>
        <mc:AlternateContent xmlns:mc="http://schemas.openxmlformats.org/markup-compatibility/2006">
          <mc:Choice Requires="x14">
            <control shapeId="1503" r:id="rId46" name="Option Button 479">
              <controlPr defaultSize="0" autoFill="0" autoLine="0" autoPict="0">
                <anchor moveWithCells="1">
                  <from>
                    <xdr:col>3</xdr:col>
                    <xdr:colOff>800100</xdr:colOff>
                    <xdr:row>90</xdr:row>
                    <xdr:rowOff>161925</xdr:rowOff>
                  </from>
                  <to>
                    <xdr:col>4</xdr:col>
                    <xdr:colOff>209550</xdr:colOff>
                    <xdr:row>92</xdr:row>
                    <xdr:rowOff>28575</xdr:rowOff>
                  </to>
                </anchor>
              </controlPr>
            </control>
          </mc:Choice>
        </mc:AlternateContent>
        <mc:AlternateContent xmlns:mc="http://schemas.openxmlformats.org/markup-compatibility/2006">
          <mc:Choice Requires="x14">
            <control shapeId="1506" r:id="rId47" name="Group Box 482">
              <controlPr defaultSize="0" autoFill="0" autoPict="0">
                <anchor moveWithCells="1">
                  <from>
                    <xdr:col>2</xdr:col>
                    <xdr:colOff>285750</xdr:colOff>
                    <xdr:row>90</xdr:row>
                    <xdr:rowOff>85725</xdr:rowOff>
                  </from>
                  <to>
                    <xdr:col>5</xdr:col>
                    <xdr:colOff>104775</xdr:colOff>
                    <xdr:row>92</xdr:row>
                    <xdr:rowOff>38100</xdr:rowOff>
                  </to>
                </anchor>
              </controlPr>
            </control>
          </mc:Choice>
        </mc:AlternateContent>
        <mc:AlternateContent xmlns:mc="http://schemas.openxmlformats.org/markup-compatibility/2006">
          <mc:Choice Requires="x14">
            <control shapeId="1512" r:id="rId48" name="Option Button 488">
              <controlPr defaultSize="0" autoFill="0" autoLine="0" autoPict="0">
                <anchor moveWithCells="1">
                  <from>
                    <xdr:col>6</xdr:col>
                    <xdr:colOff>800100</xdr:colOff>
                    <xdr:row>94</xdr:row>
                    <xdr:rowOff>161925</xdr:rowOff>
                  </from>
                  <to>
                    <xdr:col>7</xdr:col>
                    <xdr:colOff>209550</xdr:colOff>
                    <xdr:row>96</xdr:row>
                    <xdr:rowOff>28575</xdr:rowOff>
                  </to>
                </anchor>
              </controlPr>
            </control>
          </mc:Choice>
        </mc:AlternateContent>
        <mc:AlternateContent xmlns:mc="http://schemas.openxmlformats.org/markup-compatibility/2006">
          <mc:Choice Requires="x14">
            <control shapeId="1520" r:id="rId49" name="Group Box 496">
              <controlPr defaultSize="0" autoFill="0" autoPict="0">
                <anchor moveWithCells="1">
                  <from>
                    <xdr:col>2</xdr:col>
                    <xdr:colOff>295275</xdr:colOff>
                    <xdr:row>24</xdr:row>
                    <xdr:rowOff>123825</xdr:rowOff>
                  </from>
                  <to>
                    <xdr:col>6</xdr:col>
                    <xdr:colOff>600075</xdr:colOff>
                    <xdr:row>26</xdr:row>
                    <xdr:rowOff>114300</xdr:rowOff>
                  </to>
                </anchor>
              </controlPr>
            </control>
          </mc:Choice>
        </mc:AlternateContent>
        <mc:AlternateContent xmlns:mc="http://schemas.openxmlformats.org/markup-compatibility/2006">
          <mc:Choice Requires="x14">
            <control shapeId="1521" r:id="rId50" name="Group Box 497">
              <controlPr defaultSize="0" autoFill="0" autoPict="0">
                <anchor moveWithCells="1">
                  <from>
                    <xdr:col>2</xdr:col>
                    <xdr:colOff>314325</xdr:colOff>
                    <xdr:row>25</xdr:row>
                    <xdr:rowOff>114300</xdr:rowOff>
                  </from>
                  <to>
                    <xdr:col>6</xdr:col>
                    <xdr:colOff>171450</xdr:colOff>
                    <xdr:row>27</xdr:row>
                    <xdr:rowOff>76200</xdr:rowOff>
                  </to>
                </anchor>
              </controlPr>
            </control>
          </mc:Choice>
        </mc:AlternateContent>
        <mc:AlternateContent xmlns:mc="http://schemas.openxmlformats.org/markup-compatibility/2006">
          <mc:Choice Requires="x14">
            <control shapeId="1522" r:id="rId51" name="Group Box 498">
              <controlPr defaultSize="0" autoFill="0" autoPict="0">
                <anchor moveWithCells="1">
                  <from>
                    <xdr:col>2</xdr:col>
                    <xdr:colOff>228600</xdr:colOff>
                    <xdr:row>26</xdr:row>
                    <xdr:rowOff>123825</xdr:rowOff>
                  </from>
                  <to>
                    <xdr:col>5</xdr:col>
                    <xdr:colOff>714375</xdr:colOff>
                    <xdr:row>28</xdr:row>
                    <xdr:rowOff>95250</xdr:rowOff>
                  </to>
                </anchor>
              </controlPr>
            </control>
          </mc:Choice>
        </mc:AlternateContent>
        <mc:AlternateContent xmlns:mc="http://schemas.openxmlformats.org/markup-compatibility/2006">
          <mc:Choice Requires="x14">
            <control shapeId="1523" r:id="rId52" name="Group Box 499">
              <controlPr defaultSize="0" autoFill="0" autoPict="0">
                <anchor moveWithCells="1">
                  <from>
                    <xdr:col>2</xdr:col>
                    <xdr:colOff>257175</xdr:colOff>
                    <xdr:row>30</xdr:row>
                    <xdr:rowOff>57150</xdr:rowOff>
                  </from>
                  <to>
                    <xdr:col>5</xdr:col>
                    <xdr:colOff>161925</xdr:colOff>
                    <xdr:row>32</xdr:row>
                    <xdr:rowOff>95250</xdr:rowOff>
                  </to>
                </anchor>
              </controlPr>
            </control>
          </mc:Choice>
        </mc:AlternateContent>
        <mc:AlternateContent xmlns:mc="http://schemas.openxmlformats.org/markup-compatibility/2006">
          <mc:Choice Requires="x14">
            <control shapeId="1524" r:id="rId53" name="Group Box 500">
              <controlPr defaultSize="0" autoFill="0" autoPict="0">
                <anchor moveWithCells="1">
                  <from>
                    <xdr:col>2</xdr:col>
                    <xdr:colOff>266700</xdr:colOff>
                    <xdr:row>31</xdr:row>
                    <xdr:rowOff>104775</xdr:rowOff>
                  </from>
                  <to>
                    <xdr:col>5</xdr:col>
                    <xdr:colOff>114300</xdr:colOff>
                    <xdr:row>33</xdr:row>
                    <xdr:rowOff>47625</xdr:rowOff>
                  </to>
                </anchor>
              </controlPr>
            </control>
          </mc:Choice>
        </mc:AlternateContent>
        <mc:AlternateContent xmlns:mc="http://schemas.openxmlformats.org/markup-compatibility/2006">
          <mc:Choice Requires="x14">
            <control shapeId="1525" r:id="rId54" name="Group Box 501">
              <controlPr defaultSize="0" autoFill="0" autoPict="0">
                <anchor moveWithCells="1">
                  <from>
                    <xdr:col>2</xdr:col>
                    <xdr:colOff>266700</xdr:colOff>
                    <xdr:row>33</xdr:row>
                    <xdr:rowOff>114300</xdr:rowOff>
                  </from>
                  <to>
                    <xdr:col>6</xdr:col>
                    <xdr:colOff>171450</xdr:colOff>
                    <xdr:row>35</xdr:row>
                    <xdr:rowOff>57150</xdr:rowOff>
                  </to>
                </anchor>
              </controlPr>
            </control>
          </mc:Choice>
        </mc:AlternateContent>
        <mc:AlternateContent xmlns:mc="http://schemas.openxmlformats.org/markup-compatibility/2006">
          <mc:Choice Requires="x14">
            <control shapeId="1527" r:id="rId55" name="Group Box 503">
              <controlPr defaultSize="0" autoFill="0" autoPict="0">
                <anchor moveWithCells="1">
                  <from>
                    <xdr:col>2</xdr:col>
                    <xdr:colOff>228600</xdr:colOff>
                    <xdr:row>38</xdr:row>
                    <xdr:rowOff>104775</xdr:rowOff>
                  </from>
                  <to>
                    <xdr:col>5</xdr:col>
                    <xdr:colOff>323850</xdr:colOff>
                    <xdr:row>40</xdr:row>
                    <xdr:rowOff>47625</xdr:rowOff>
                  </to>
                </anchor>
              </controlPr>
            </control>
          </mc:Choice>
        </mc:AlternateContent>
        <mc:AlternateContent xmlns:mc="http://schemas.openxmlformats.org/markup-compatibility/2006">
          <mc:Choice Requires="x14">
            <control shapeId="1528" r:id="rId56" name="Group Box 504">
              <controlPr defaultSize="0" autoFill="0" autoPict="0">
                <anchor moveWithCells="1">
                  <from>
                    <xdr:col>2</xdr:col>
                    <xdr:colOff>228600</xdr:colOff>
                    <xdr:row>41</xdr:row>
                    <xdr:rowOff>66675</xdr:rowOff>
                  </from>
                  <to>
                    <xdr:col>5</xdr:col>
                    <xdr:colOff>57150</xdr:colOff>
                    <xdr:row>43</xdr:row>
                    <xdr:rowOff>66675</xdr:rowOff>
                  </to>
                </anchor>
              </controlPr>
            </control>
          </mc:Choice>
        </mc:AlternateContent>
        <mc:AlternateContent xmlns:mc="http://schemas.openxmlformats.org/markup-compatibility/2006">
          <mc:Choice Requires="x14">
            <control shapeId="1529" r:id="rId57" name="Group Box 505">
              <controlPr defaultSize="0" autoFill="0" autoPict="0">
                <anchor moveWithCells="1">
                  <from>
                    <xdr:col>2</xdr:col>
                    <xdr:colOff>266700</xdr:colOff>
                    <xdr:row>44</xdr:row>
                    <xdr:rowOff>95250</xdr:rowOff>
                  </from>
                  <to>
                    <xdr:col>5</xdr:col>
                    <xdr:colOff>47625</xdr:colOff>
                    <xdr:row>46</xdr:row>
                    <xdr:rowOff>38100</xdr:rowOff>
                  </to>
                </anchor>
              </controlPr>
            </control>
          </mc:Choice>
        </mc:AlternateContent>
        <mc:AlternateContent xmlns:mc="http://schemas.openxmlformats.org/markup-compatibility/2006">
          <mc:Choice Requires="x14">
            <control shapeId="1532" r:id="rId58" name="Group Box 508">
              <controlPr defaultSize="0" autoFill="0" autoPict="0">
                <anchor moveWithCells="1">
                  <from>
                    <xdr:col>2</xdr:col>
                    <xdr:colOff>257175</xdr:colOff>
                    <xdr:row>54</xdr:row>
                    <xdr:rowOff>123825</xdr:rowOff>
                  </from>
                  <to>
                    <xdr:col>5</xdr:col>
                    <xdr:colOff>104775</xdr:colOff>
                    <xdr:row>56</xdr:row>
                    <xdr:rowOff>66675</xdr:rowOff>
                  </to>
                </anchor>
              </controlPr>
            </control>
          </mc:Choice>
        </mc:AlternateContent>
        <mc:AlternateContent xmlns:mc="http://schemas.openxmlformats.org/markup-compatibility/2006">
          <mc:Choice Requires="x14">
            <control shapeId="1541" r:id="rId59" name="Option Button 517">
              <controlPr defaultSize="0" autoFill="0" autoLine="0" autoPict="0">
                <anchor moveWithCells="1">
                  <from>
                    <xdr:col>2</xdr:col>
                    <xdr:colOff>342900</xdr:colOff>
                    <xdr:row>183</xdr:row>
                    <xdr:rowOff>0</xdr:rowOff>
                  </from>
                  <to>
                    <xdr:col>3</xdr:col>
                    <xdr:colOff>209550</xdr:colOff>
                    <xdr:row>184</xdr:row>
                    <xdr:rowOff>38100</xdr:rowOff>
                  </to>
                </anchor>
              </controlPr>
            </control>
          </mc:Choice>
        </mc:AlternateContent>
        <mc:AlternateContent xmlns:mc="http://schemas.openxmlformats.org/markup-compatibility/2006">
          <mc:Choice Requires="x14">
            <control shapeId="1542" r:id="rId60" name="Option Button 518">
              <controlPr defaultSize="0" autoFill="0" autoLine="0" autoPict="0">
                <anchor moveWithCells="1">
                  <from>
                    <xdr:col>3</xdr:col>
                    <xdr:colOff>800100</xdr:colOff>
                    <xdr:row>183</xdr:row>
                    <xdr:rowOff>0</xdr:rowOff>
                  </from>
                  <to>
                    <xdr:col>4</xdr:col>
                    <xdr:colOff>209550</xdr:colOff>
                    <xdr:row>184</xdr:row>
                    <xdr:rowOff>38100</xdr:rowOff>
                  </to>
                </anchor>
              </controlPr>
            </control>
          </mc:Choice>
        </mc:AlternateContent>
        <mc:AlternateContent xmlns:mc="http://schemas.openxmlformats.org/markup-compatibility/2006">
          <mc:Choice Requires="x14">
            <control shapeId="1544" r:id="rId61" name="Group Box 520">
              <controlPr defaultSize="0" autoFill="0" autoPict="0">
                <anchor moveWithCells="1">
                  <from>
                    <xdr:col>2</xdr:col>
                    <xdr:colOff>219075</xdr:colOff>
                    <xdr:row>183</xdr:row>
                    <xdr:rowOff>0</xdr:rowOff>
                  </from>
                  <to>
                    <xdr:col>5</xdr:col>
                    <xdr:colOff>209550</xdr:colOff>
                    <xdr:row>185</xdr:row>
                    <xdr:rowOff>0</xdr:rowOff>
                  </to>
                </anchor>
              </controlPr>
            </control>
          </mc:Choice>
        </mc:AlternateContent>
        <mc:AlternateContent xmlns:mc="http://schemas.openxmlformats.org/markup-compatibility/2006">
          <mc:Choice Requires="x14">
            <control shapeId="1545" r:id="rId62" name="Option Button 521">
              <controlPr defaultSize="0" autoFill="0" autoLine="0" autoPict="0">
                <anchor moveWithCells="1">
                  <from>
                    <xdr:col>2</xdr:col>
                    <xdr:colOff>342900</xdr:colOff>
                    <xdr:row>99</xdr:row>
                    <xdr:rowOff>161925</xdr:rowOff>
                  </from>
                  <to>
                    <xdr:col>3</xdr:col>
                    <xdr:colOff>209550</xdr:colOff>
                    <xdr:row>101</xdr:row>
                    <xdr:rowOff>28575</xdr:rowOff>
                  </to>
                </anchor>
              </controlPr>
            </control>
          </mc:Choice>
        </mc:AlternateContent>
        <mc:AlternateContent xmlns:mc="http://schemas.openxmlformats.org/markup-compatibility/2006">
          <mc:Choice Requires="x14">
            <control shapeId="1546" r:id="rId63" name="Option Button 522">
              <controlPr defaultSize="0" autoFill="0" autoLine="0" autoPict="0">
                <anchor moveWithCells="1">
                  <from>
                    <xdr:col>3</xdr:col>
                    <xdr:colOff>800100</xdr:colOff>
                    <xdr:row>99</xdr:row>
                    <xdr:rowOff>161925</xdr:rowOff>
                  </from>
                  <to>
                    <xdr:col>4</xdr:col>
                    <xdr:colOff>209550</xdr:colOff>
                    <xdr:row>101</xdr:row>
                    <xdr:rowOff>28575</xdr:rowOff>
                  </to>
                </anchor>
              </controlPr>
            </control>
          </mc:Choice>
        </mc:AlternateContent>
        <mc:AlternateContent xmlns:mc="http://schemas.openxmlformats.org/markup-compatibility/2006">
          <mc:Choice Requires="x14">
            <control shapeId="1547" r:id="rId64" name="Option Button 523">
              <controlPr defaultSize="0" autoFill="0" autoLine="0" autoPict="0">
                <anchor moveWithCells="1">
                  <from>
                    <xdr:col>2</xdr:col>
                    <xdr:colOff>342900</xdr:colOff>
                    <xdr:row>104</xdr:row>
                    <xdr:rowOff>161925</xdr:rowOff>
                  </from>
                  <to>
                    <xdr:col>3</xdr:col>
                    <xdr:colOff>209550</xdr:colOff>
                    <xdr:row>106</xdr:row>
                    <xdr:rowOff>28575</xdr:rowOff>
                  </to>
                </anchor>
              </controlPr>
            </control>
          </mc:Choice>
        </mc:AlternateContent>
        <mc:AlternateContent xmlns:mc="http://schemas.openxmlformats.org/markup-compatibility/2006">
          <mc:Choice Requires="x14">
            <control shapeId="1548" r:id="rId65" name="Option Button 524">
              <controlPr defaultSize="0" autoFill="0" autoLine="0" autoPict="0">
                <anchor moveWithCells="1">
                  <from>
                    <xdr:col>3</xdr:col>
                    <xdr:colOff>800100</xdr:colOff>
                    <xdr:row>104</xdr:row>
                    <xdr:rowOff>161925</xdr:rowOff>
                  </from>
                  <to>
                    <xdr:col>4</xdr:col>
                    <xdr:colOff>209550</xdr:colOff>
                    <xdr:row>106</xdr:row>
                    <xdr:rowOff>28575</xdr:rowOff>
                  </to>
                </anchor>
              </controlPr>
            </control>
          </mc:Choice>
        </mc:AlternateContent>
        <mc:AlternateContent xmlns:mc="http://schemas.openxmlformats.org/markup-compatibility/2006">
          <mc:Choice Requires="x14">
            <control shapeId="1549" r:id="rId66" name="Option Button 525">
              <controlPr defaultSize="0" autoFill="0" autoLine="0" autoPict="0">
                <anchor moveWithCells="1">
                  <from>
                    <xdr:col>2</xdr:col>
                    <xdr:colOff>342900</xdr:colOff>
                    <xdr:row>106</xdr:row>
                    <xdr:rowOff>161925</xdr:rowOff>
                  </from>
                  <to>
                    <xdr:col>3</xdr:col>
                    <xdr:colOff>209550</xdr:colOff>
                    <xdr:row>108</xdr:row>
                    <xdr:rowOff>28575</xdr:rowOff>
                  </to>
                </anchor>
              </controlPr>
            </control>
          </mc:Choice>
        </mc:AlternateContent>
        <mc:AlternateContent xmlns:mc="http://schemas.openxmlformats.org/markup-compatibility/2006">
          <mc:Choice Requires="x14">
            <control shapeId="1550" r:id="rId67" name="Option Button 526">
              <controlPr defaultSize="0" autoFill="0" autoLine="0" autoPict="0">
                <anchor moveWithCells="1">
                  <from>
                    <xdr:col>3</xdr:col>
                    <xdr:colOff>800100</xdr:colOff>
                    <xdr:row>106</xdr:row>
                    <xdr:rowOff>161925</xdr:rowOff>
                  </from>
                  <to>
                    <xdr:col>4</xdr:col>
                    <xdr:colOff>209550</xdr:colOff>
                    <xdr:row>108</xdr:row>
                    <xdr:rowOff>28575</xdr:rowOff>
                  </to>
                </anchor>
              </controlPr>
            </control>
          </mc:Choice>
        </mc:AlternateContent>
        <mc:AlternateContent xmlns:mc="http://schemas.openxmlformats.org/markup-compatibility/2006">
          <mc:Choice Requires="x14">
            <control shapeId="1551" r:id="rId68" name="Option Button 527">
              <controlPr defaultSize="0" autoFill="0" autoLine="0" autoPict="0">
                <anchor moveWithCells="1">
                  <from>
                    <xdr:col>2</xdr:col>
                    <xdr:colOff>342900</xdr:colOff>
                    <xdr:row>111</xdr:row>
                    <xdr:rowOff>161925</xdr:rowOff>
                  </from>
                  <to>
                    <xdr:col>3</xdr:col>
                    <xdr:colOff>209550</xdr:colOff>
                    <xdr:row>113</xdr:row>
                    <xdr:rowOff>28575</xdr:rowOff>
                  </to>
                </anchor>
              </controlPr>
            </control>
          </mc:Choice>
        </mc:AlternateContent>
        <mc:AlternateContent xmlns:mc="http://schemas.openxmlformats.org/markup-compatibility/2006">
          <mc:Choice Requires="x14">
            <control shapeId="1552" r:id="rId69" name="Option Button 528">
              <controlPr defaultSize="0" autoFill="0" autoLine="0" autoPict="0">
                <anchor moveWithCells="1">
                  <from>
                    <xdr:col>3</xdr:col>
                    <xdr:colOff>800100</xdr:colOff>
                    <xdr:row>111</xdr:row>
                    <xdr:rowOff>161925</xdr:rowOff>
                  </from>
                  <to>
                    <xdr:col>4</xdr:col>
                    <xdr:colOff>209550</xdr:colOff>
                    <xdr:row>113</xdr:row>
                    <xdr:rowOff>28575</xdr:rowOff>
                  </to>
                </anchor>
              </controlPr>
            </control>
          </mc:Choice>
        </mc:AlternateContent>
        <mc:AlternateContent xmlns:mc="http://schemas.openxmlformats.org/markup-compatibility/2006">
          <mc:Choice Requires="x14">
            <control shapeId="1553" r:id="rId70" name="Option Button 529">
              <controlPr defaultSize="0" autoFill="0" autoLine="0" autoPict="0">
                <anchor moveWithCells="1">
                  <from>
                    <xdr:col>2</xdr:col>
                    <xdr:colOff>342900</xdr:colOff>
                    <xdr:row>113</xdr:row>
                    <xdr:rowOff>161925</xdr:rowOff>
                  </from>
                  <to>
                    <xdr:col>3</xdr:col>
                    <xdr:colOff>209550</xdr:colOff>
                    <xdr:row>115</xdr:row>
                    <xdr:rowOff>28575</xdr:rowOff>
                  </to>
                </anchor>
              </controlPr>
            </control>
          </mc:Choice>
        </mc:AlternateContent>
        <mc:AlternateContent xmlns:mc="http://schemas.openxmlformats.org/markup-compatibility/2006">
          <mc:Choice Requires="x14">
            <control shapeId="1554" r:id="rId71" name="Option Button 530">
              <controlPr defaultSize="0" autoFill="0" autoLine="0" autoPict="0">
                <anchor moveWithCells="1">
                  <from>
                    <xdr:col>3</xdr:col>
                    <xdr:colOff>800100</xdr:colOff>
                    <xdr:row>113</xdr:row>
                    <xdr:rowOff>161925</xdr:rowOff>
                  </from>
                  <to>
                    <xdr:col>4</xdr:col>
                    <xdr:colOff>209550</xdr:colOff>
                    <xdr:row>115</xdr:row>
                    <xdr:rowOff>28575</xdr:rowOff>
                  </to>
                </anchor>
              </controlPr>
            </control>
          </mc:Choice>
        </mc:AlternateContent>
        <mc:AlternateContent xmlns:mc="http://schemas.openxmlformats.org/markup-compatibility/2006">
          <mc:Choice Requires="x14">
            <control shapeId="1555" r:id="rId72" name="Option Button 531">
              <controlPr defaultSize="0" autoFill="0" autoLine="0" autoPict="0">
                <anchor moveWithCells="1">
                  <from>
                    <xdr:col>2</xdr:col>
                    <xdr:colOff>342900</xdr:colOff>
                    <xdr:row>108</xdr:row>
                    <xdr:rowOff>161925</xdr:rowOff>
                  </from>
                  <to>
                    <xdr:col>3</xdr:col>
                    <xdr:colOff>209550</xdr:colOff>
                    <xdr:row>110</xdr:row>
                    <xdr:rowOff>28575</xdr:rowOff>
                  </to>
                </anchor>
              </controlPr>
            </control>
          </mc:Choice>
        </mc:AlternateContent>
        <mc:AlternateContent xmlns:mc="http://schemas.openxmlformats.org/markup-compatibility/2006">
          <mc:Choice Requires="x14">
            <control shapeId="1556" r:id="rId73" name="Option Button 532">
              <controlPr defaultSize="0" autoFill="0" autoLine="0" autoPict="0">
                <anchor moveWithCells="1">
                  <from>
                    <xdr:col>3</xdr:col>
                    <xdr:colOff>800100</xdr:colOff>
                    <xdr:row>108</xdr:row>
                    <xdr:rowOff>161925</xdr:rowOff>
                  </from>
                  <to>
                    <xdr:col>4</xdr:col>
                    <xdr:colOff>209550</xdr:colOff>
                    <xdr:row>110</xdr:row>
                    <xdr:rowOff>28575</xdr:rowOff>
                  </to>
                </anchor>
              </controlPr>
            </control>
          </mc:Choice>
        </mc:AlternateContent>
        <mc:AlternateContent xmlns:mc="http://schemas.openxmlformats.org/markup-compatibility/2006">
          <mc:Choice Requires="x14">
            <control shapeId="1557" r:id="rId74" name="Option Button 533">
              <controlPr defaultSize="0" autoFill="0" autoLine="0" autoPict="0">
                <anchor moveWithCells="1">
                  <from>
                    <xdr:col>4</xdr:col>
                    <xdr:colOff>800100</xdr:colOff>
                    <xdr:row>108</xdr:row>
                    <xdr:rowOff>161925</xdr:rowOff>
                  </from>
                  <to>
                    <xdr:col>5</xdr:col>
                    <xdr:colOff>209550</xdr:colOff>
                    <xdr:row>110</xdr:row>
                    <xdr:rowOff>28575</xdr:rowOff>
                  </to>
                </anchor>
              </controlPr>
            </control>
          </mc:Choice>
        </mc:AlternateContent>
        <mc:AlternateContent xmlns:mc="http://schemas.openxmlformats.org/markup-compatibility/2006">
          <mc:Choice Requires="x14">
            <control shapeId="1558" r:id="rId75" name="Option Button 534">
              <controlPr defaultSize="0" autoFill="0" autoLine="0" autoPict="0">
                <anchor moveWithCells="1">
                  <from>
                    <xdr:col>5</xdr:col>
                    <xdr:colOff>800100</xdr:colOff>
                    <xdr:row>108</xdr:row>
                    <xdr:rowOff>161925</xdr:rowOff>
                  </from>
                  <to>
                    <xdr:col>6</xdr:col>
                    <xdr:colOff>209550</xdr:colOff>
                    <xdr:row>110</xdr:row>
                    <xdr:rowOff>28575</xdr:rowOff>
                  </to>
                </anchor>
              </controlPr>
            </control>
          </mc:Choice>
        </mc:AlternateContent>
        <mc:AlternateContent xmlns:mc="http://schemas.openxmlformats.org/markup-compatibility/2006">
          <mc:Choice Requires="x14">
            <control shapeId="1565" r:id="rId76" name="Option Button 541">
              <controlPr defaultSize="0" autoFill="0" autoLine="0" autoPict="0">
                <anchor moveWithCells="1">
                  <from>
                    <xdr:col>6</xdr:col>
                    <xdr:colOff>800100</xdr:colOff>
                    <xdr:row>108</xdr:row>
                    <xdr:rowOff>161925</xdr:rowOff>
                  </from>
                  <to>
                    <xdr:col>7</xdr:col>
                    <xdr:colOff>209550</xdr:colOff>
                    <xdr:row>110</xdr:row>
                    <xdr:rowOff>28575</xdr:rowOff>
                  </to>
                </anchor>
              </controlPr>
            </control>
          </mc:Choice>
        </mc:AlternateContent>
        <mc:AlternateContent xmlns:mc="http://schemas.openxmlformats.org/markup-compatibility/2006">
          <mc:Choice Requires="x14">
            <control shapeId="1566" r:id="rId77" name="Option Button 542">
              <controlPr defaultSize="0" autoFill="0" autoLine="0" autoPict="0">
                <anchor moveWithCells="1">
                  <from>
                    <xdr:col>2</xdr:col>
                    <xdr:colOff>342900</xdr:colOff>
                    <xdr:row>101</xdr:row>
                    <xdr:rowOff>161925</xdr:rowOff>
                  </from>
                  <to>
                    <xdr:col>3</xdr:col>
                    <xdr:colOff>209550</xdr:colOff>
                    <xdr:row>103</xdr:row>
                    <xdr:rowOff>28575</xdr:rowOff>
                  </to>
                </anchor>
              </controlPr>
            </control>
          </mc:Choice>
        </mc:AlternateContent>
        <mc:AlternateContent xmlns:mc="http://schemas.openxmlformats.org/markup-compatibility/2006">
          <mc:Choice Requires="x14">
            <control shapeId="1567" r:id="rId78" name="Option Button 543">
              <controlPr defaultSize="0" autoFill="0" autoLine="0" autoPict="0">
                <anchor moveWithCells="1">
                  <from>
                    <xdr:col>3</xdr:col>
                    <xdr:colOff>800100</xdr:colOff>
                    <xdr:row>101</xdr:row>
                    <xdr:rowOff>161925</xdr:rowOff>
                  </from>
                  <to>
                    <xdr:col>4</xdr:col>
                    <xdr:colOff>209550</xdr:colOff>
                    <xdr:row>103</xdr:row>
                    <xdr:rowOff>28575</xdr:rowOff>
                  </to>
                </anchor>
              </controlPr>
            </control>
          </mc:Choice>
        </mc:AlternateContent>
        <mc:AlternateContent xmlns:mc="http://schemas.openxmlformats.org/markup-compatibility/2006">
          <mc:Choice Requires="x14">
            <control shapeId="1568" r:id="rId79" name="Option Button 544">
              <controlPr defaultSize="0" autoFill="0" autoLine="0" autoPict="0">
                <anchor moveWithCells="1">
                  <from>
                    <xdr:col>4</xdr:col>
                    <xdr:colOff>800100</xdr:colOff>
                    <xdr:row>101</xdr:row>
                    <xdr:rowOff>161925</xdr:rowOff>
                  </from>
                  <to>
                    <xdr:col>5</xdr:col>
                    <xdr:colOff>209550</xdr:colOff>
                    <xdr:row>103</xdr:row>
                    <xdr:rowOff>28575</xdr:rowOff>
                  </to>
                </anchor>
              </controlPr>
            </control>
          </mc:Choice>
        </mc:AlternateContent>
        <mc:AlternateContent xmlns:mc="http://schemas.openxmlformats.org/markup-compatibility/2006">
          <mc:Choice Requires="x14">
            <control shapeId="1569" r:id="rId80" name="Option Button 545">
              <controlPr defaultSize="0" autoFill="0" autoLine="0" autoPict="0">
                <anchor moveWithCells="1">
                  <from>
                    <xdr:col>5</xdr:col>
                    <xdr:colOff>800100</xdr:colOff>
                    <xdr:row>101</xdr:row>
                    <xdr:rowOff>161925</xdr:rowOff>
                  </from>
                  <to>
                    <xdr:col>6</xdr:col>
                    <xdr:colOff>209550</xdr:colOff>
                    <xdr:row>103</xdr:row>
                    <xdr:rowOff>28575</xdr:rowOff>
                  </to>
                </anchor>
              </controlPr>
            </control>
          </mc:Choice>
        </mc:AlternateContent>
        <mc:AlternateContent xmlns:mc="http://schemas.openxmlformats.org/markup-compatibility/2006">
          <mc:Choice Requires="x14">
            <control shapeId="1570" r:id="rId81" name="Option Button 546">
              <controlPr defaultSize="0" autoFill="0" autoLine="0" autoPict="0">
                <anchor moveWithCells="1">
                  <from>
                    <xdr:col>6</xdr:col>
                    <xdr:colOff>800100</xdr:colOff>
                    <xdr:row>101</xdr:row>
                    <xdr:rowOff>161925</xdr:rowOff>
                  </from>
                  <to>
                    <xdr:col>7</xdr:col>
                    <xdr:colOff>209550</xdr:colOff>
                    <xdr:row>103</xdr:row>
                    <xdr:rowOff>28575</xdr:rowOff>
                  </to>
                </anchor>
              </controlPr>
            </control>
          </mc:Choice>
        </mc:AlternateContent>
        <mc:AlternateContent xmlns:mc="http://schemas.openxmlformats.org/markup-compatibility/2006">
          <mc:Choice Requires="x14">
            <control shapeId="1571" r:id="rId82" name="Option Button 547">
              <controlPr defaultSize="0" autoFill="0" autoLine="0" autoPict="0">
                <anchor moveWithCells="1">
                  <from>
                    <xdr:col>2</xdr:col>
                    <xdr:colOff>342900</xdr:colOff>
                    <xdr:row>115</xdr:row>
                    <xdr:rowOff>161925</xdr:rowOff>
                  </from>
                  <to>
                    <xdr:col>3</xdr:col>
                    <xdr:colOff>209550</xdr:colOff>
                    <xdr:row>117</xdr:row>
                    <xdr:rowOff>28575</xdr:rowOff>
                  </to>
                </anchor>
              </controlPr>
            </control>
          </mc:Choice>
        </mc:AlternateContent>
        <mc:AlternateContent xmlns:mc="http://schemas.openxmlformats.org/markup-compatibility/2006">
          <mc:Choice Requires="x14">
            <control shapeId="1572" r:id="rId83" name="Option Button 548">
              <controlPr defaultSize="0" autoFill="0" autoLine="0" autoPict="0">
                <anchor moveWithCells="1">
                  <from>
                    <xdr:col>3</xdr:col>
                    <xdr:colOff>800100</xdr:colOff>
                    <xdr:row>115</xdr:row>
                    <xdr:rowOff>161925</xdr:rowOff>
                  </from>
                  <to>
                    <xdr:col>4</xdr:col>
                    <xdr:colOff>209550</xdr:colOff>
                    <xdr:row>117</xdr:row>
                    <xdr:rowOff>28575</xdr:rowOff>
                  </to>
                </anchor>
              </controlPr>
            </control>
          </mc:Choice>
        </mc:AlternateContent>
        <mc:AlternateContent xmlns:mc="http://schemas.openxmlformats.org/markup-compatibility/2006">
          <mc:Choice Requires="x14">
            <control shapeId="1573" r:id="rId84" name="Option Button 549">
              <controlPr defaultSize="0" autoFill="0" autoLine="0" autoPict="0">
                <anchor moveWithCells="1">
                  <from>
                    <xdr:col>4</xdr:col>
                    <xdr:colOff>800100</xdr:colOff>
                    <xdr:row>115</xdr:row>
                    <xdr:rowOff>161925</xdr:rowOff>
                  </from>
                  <to>
                    <xdr:col>5</xdr:col>
                    <xdr:colOff>209550</xdr:colOff>
                    <xdr:row>117</xdr:row>
                    <xdr:rowOff>28575</xdr:rowOff>
                  </to>
                </anchor>
              </controlPr>
            </control>
          </mc:Choice>
        </mc:AlternateContent>
        <mc:AlternateContent xmlns:mc="http://schemas.openxmlformats.org/markup-compatibility/2006">
          <mc:Choice Requires="x14">
            <control shapeId="1574" r:id="rId85" name="Option Button 550">
              <controlPr defaultSize="0" autoFill="0" autoLine="0" autoPict="0">
                <anchor moveWithCells="1">
                  <from>
                    <xdr:col>5</xdr:col>
                    <xdr:colOff>800100</xdr:colOff>
                    <xdr:row>115</xdr:row>
                    <xdr:rowOff>161925</xdr:rowOff>
                  </from>
                  <to>
                    <xdr:col>6</xdr:col>
                    <xdr:colOff>209550</xdr:colOff>
                    <xdr:row>117</xdr:row>
                    <xdr:rowOff>28575</xdr:rowOff>
                  </to>
                </anchor>
              </controlPr>
            </control>
          </mc:Choice>
        </mc:AlternateContent>
        <mc:AlternateContent xmlns:mc="http://schemas.openxmlformats.org/markup-compatibility/2006">
          <mc:Choice Requires="x14">
            <control shapeId="1575" r:id="rId86" name="Option Button 551">
              <controlPr defaultSize="0" autoFill="0" autoLine="0" autoPict="0">
                <anchor moveWithCells="1">
                  <from>
                    <xdr:col>6</xdr:col>
                    <xdr:colOff>800100</xdr:colOff>
                    <xdr:row>115</xdr:row>
                    <xdr:rowOff>161925</xdr:rowOff>
                  </from>
                  <to>
                    <xdr:col>7</xdr:col>
                    <xdr:colOff>209550</xdr:colOff>
                    <xdr:row>117</xdr:row>
                    <xdr:rowOff>28575</xdr:rowOff>
                  </to>
                </anchor>
              </controlPr>
            </control>
          </mc:Choice>
        </mc:AlternateContent>
        <mc:AlternateContent xmlns:mc="http://schemas.openxmlformats.org/markup-compatibility/2006">
          <mc:Choice Requires="x14">
            <control shapeId="1578" r:id="rId87" name="Option Button 554">
              <controlPr defaultSize="0" autoFill="0" autoLine="0" autoPict="0">
                <anchor moveWithCells="1">
                  <from>
                    <xdr:col>2</xdr:col>
                    <xdr:colOff>342900</xdr:colOff>
                    <xdr:row>118</xdr:row>
                    <xdr:rowOff>161925</xdr:rowOff>
                  </from>
                  <to>
                    <xdr:col>3</xdr:col>
                    <xdr:colOff>209550</xdr:colOff>
                    <xdr:row>120</xdr:row>
                    <xdr:rowOff>28575</xdr:rowOff>
                  </to>
                </anchor>
              </controlPr>
            </control>
          </mc:Choice>
        </mc:AlternateContent>
        <mc:AlternateContent xmlns:mc="http://schemas.openxmlformats.org/markup-compatibility/2006">
          <mc:Choice Requires="x14">
            <control shapeId="1579" r:id="rId88" name="Option Button 555">
              <controlPr defaultSize="0" autoFill="0" autoLine="0" autoPict="0">
                <anchor moveWithCells="1">
                  <from>
                    <xdr:col>3</xdr:col>
                    <xdr:colOff>800100</xdr:colOff>
                    <xdr:row>118</xdr:row>
                    <xdr:rowOff>161925</xdr:rowOff>
                  </from>
                  <to>
                    <xdr:col>4</xdr:col>
                    <xdr:colOff>209550</xdr:colOff>
                    <xdr:row>120</xdr:row>
                    <xdr:rowOff>28575</xdr:rowOff>
                  </to>
                </anchor>
              </controlPr>
            </control>
          </mc:Choice>
        </mc:AlternateContent>
        <mc:AlternateContent xmlns:mc="http://schemas.openxmlformats.org/markup-compatibility/2006">
          <mc:Choice Requires="x14">
            <control shapeId="1580" r:id="rId89" name="Option Button 556">
              <controlPr defaultSize="0" autoFill="0" autoLine="0" autoPict="0">
                <anchor moveWithCells="1">
                  <from>
                    <xdr:col>2</xdr:col>
                    <xdr:colOff>342900</xdr:colOff>
                    <xdr:row>120</xdr:row>
                    <xdr:rowOff>161925</xdr:rowOff>
                  </from>
                  <to>
                    <xdr:col>3</xdr:col>
                    <xdr:colOff>209550</xdr:colOff>
                    <xdr:row>122</xdr:row>
                    <xdr:rowOff>28575</xdr:rowOff>
                  </to>
                </anchor>
              </controlPr>
            </control>
          </mc:Choice>
        </mc:AlternateContent>
        <mc:AlternateContent xmlns:mc="http://schemas.openxmlformats.org/markup-compatibility/2006">
          <mc:Choice Requires="x14">
            <control shapeId="1581" r:id="rId90" name="Option Button 557">
              <controlPr defaultSize="0" autoFill="0" autoLine="0" autoPict="0">
                <anchor moveWithCells="1">
                  <from>
                    <xdr:col>3</xdr:col>
                    <xdr:colOff>800100</xdr:colOff>
                    <xdr:row>120</xdr:row>
                    <xdr:rowOff>161925</xdr:rowOff>
                  </from>
                  <to>
                    <xdr:col>4</xdr:col>
                    <xdr:colOff>209550</xdr:colOff>
                    <xdr:row>122</xdr:row>
                    <xdr:rowOff>28575</xdr:rowOff>
                  </to>
                </anchor>
              </controlPr>
            </control>
          </mc:Choice>
        </mc:AlternateContent>
        <mc:AlternateContent xmlns:mc="http://schemas.openxmlformats.org/markup-compatibility/2006">
          <mc:Choice Requires="x14">
            <control shapeId="1584" r:id="rId91" name="Option Button 560">
              <controlPr defaultSize="0" autoFill="0" autoLine="0" autoPict="0">
                <anchor moveWithCells="1">
                  <from>
                    <xdr:col>2</xdr:col>
                    <xdr:colOff>342900</xdr:colOff>
                    <xdr:row>122</xdr:row>
                    <xdr:rowOff>161925</xdr:rowOff>
                  </from>
                  <to>
                    <xdr:col>3</xdr:col>
                    <xdr:colOff>209550</xdr:colOff>
                    <xdr:row>124</xdr:row>
                    <xdr:rowOff>28575</xdr:rowOff>
                  </to>
                </anchor>
              </controlPr>
            </control>
          </mc:Choice>
        </mc:AlternateContent>
        <mc:AlternateContent xmlns:mc="http://schemas.openxmlformats.org/markup-compatibility/2006">
          <mc:Choice Requires="x14">
            <control shapeId="1585" r:id="rId92" name="Option Button 561">
              <controlPr defaultSize="0" autoFill="0" autoLine="0" autoPict="0">
                <anchor moveWithCells="1">
                  <from>
                    <xdr:col>3</xdr:col>
                    <xdr:colOff>800100</xdr:colOff>
                    <xdr:row>122</xdr:row>
                    <xdr:rowOff>161925</xdr:rowOff>
                  </from>
                  <to>
                    <xdr:col>4</xdr:col>
                    <xdr:colOff>209550</xdr:colOff>
                    <xdr:row>124</xdr:row>
                    <xdr:rowOff>28575</xdr:rowOff>
                  </to>
                </anchor>
              </controlPr>
            </control>
          </mc:Choice>
        </mc:AlternateContent>
        <mc:AlternateContent xmlns:mc="http://schemas.openxmlformats.org/markup-compatibility/2006">
          <mc:Choice Requires="x14">
            <control shapeId="1586" r:id="rId93" name="Option Button 562">
              <controlPr defaultSize="0" autoFill="0" autoLine="0" autoPict="0">
                <anchor moveWithCells="1">
                  <from>
                    <xdr:col>4</xdr:col>
                    <xdr:colOff>800100</xdr:colOff>
                    <xdr:row>122</xdr:row>
                    <xdr:rowOff>161925</xdr:rowOff>
                  </from>
                  <to>
                    <xdr:col>5</xdr:col>
                    <xdr:colOff>209550</xdr:colOff>
                    <xdr:row>124</xdr:row>
                    <xdr:rowOff>28575</xdr:rowOff>
                  </to>
                </anchor>
              </controlPr>
            </control>
          </mc:Choice>
        </mc:AlternateContent>
        <mc:AlternateContent xmlns:mc="http://schemas.openxmlformats.org/markup-compatibility/2006">
          <mc:Choice Requires="x14">
            <control shapeId="1587" r:id="rId94" name="Option Button 563">
              <controlPr defaultSize="0" autoFill="0" autoLine="0" autoPict="0">
                <anchor moveWithCells="1">
                  <from>
                    <xdr:col>5</xdr:col>
                    <xdr:colOff>800100</xdr:colOff>
                    <xdr:row>122</xdr:row>
                    <xdr:rowOff>161925</xdr:rowOff>
                  </from>
                  <to>
                    <xdr:col>6</xdr:col>
                    <xdr:colOff>209550</xdr:colOff>
                    <xdr:row>124</xdr:row>
                    <xdr:rowOff>28575</xdr:rowOff>
                  </to>
                </anchor>
              </controlPr>
            </control>
          </mc:Choice>
        </mc:AlternateContent>
        <mc:AlternateContent xmlns:mc="http://schemas.openxmlformats.org/markup-compatibility/2006">
          <mc:Choice Requires="x14">
            <control shapeId="1588" r:id="rId95" name="Option Button 564">
              <controlPr defaultSize="0" autoFill="0" autoLine="0" autoPict="0">
                <anchor moveWithCells="1">
                  <from>
                    <xdr:col>6</xdr:col>
                    <xdr:colOff>800100</xdr:colOff>
                    <xdr:row>122</xdr:row>
                    <xdr:rowOff>161925</xdr:rowOff>
                  </from>
                  <to>
                    <xdr:col>7</xdr:col>
                    <xdr:colOff>209550</xdr:colOff>
                    <xdr:row>124</xdr:row>
                    <xdr:rowOff>28575</xdr:rowOff>
                  </to>
                </anchor>
              </controlPr>
            </control>
          </mc:Choice>
        </mc:AlternateContent>
        <mc:AlternateContent xmlns:mc="http://schemas.openxmlformats.org/markup-compatibility/2006">
          <mc:Choice Requires="x14">
            <control shapeId="1590" r:id="rId96" name="Option Button 566">
              <controlPr defaultSize="0" autoFill="0" autoLine="0" autoPict="0">
                <anchor moveWithCells="1">
                  <from>
                    <xdr:col>2</xdr:col>
                    <xdr:colOff>342900</xdr:colOff>
                    <xdr:row>127</xdr:row>
                    <xdr:rowOff>161925</xdr:rowOff>
                  </from>
                  <to>
                    <xdr:col>3</xdr:col>
                    <xdr:colOff>209550</xdr:colOff>
                    <xdr:row>129</xdr:row>
                    <xdr:rowOff>28575</xdr:rowOff>
                  </to>
                </anchor>
              </controlPr>
            </control>
          </mc:Choice>
        </mc:AlternateContent>
        <mc:AlternateContent xmlns:mc="http://schemas.openxmlformats.org/markup-compatibility/2006">
          <mc:Choice Requires="x14">
            <control shapeId="1591" r:id="rId97" name="Option Button 567">
              <controlPr defaultSize="0" autoFill="0" autoLine="0" autoPict="0">
                <anchor moveWithCells="1">
                  <from>
                    <xdr:col>3</xdr:col>
                    <xdr:colOff>800100</xdr:colOff>
                    <xdr:row>127</xdr:row>
                    <xdr:rowOff>161925</xdr:rowOff>
                  </from>
                  <to>
                    <xdr:col>4</xdr:col>
                    <xdr:colOff>209550</xdr:colOff>
                    <xdr:row>129</xdr:row>
                    <xdr:rowOff>28575</xdr:rowOff>
                  </to>
                </anchor>
              </controlPr>
            </control>
          </mc:Choice>
        </mc:AlternateContent>
        <mc:AlternateContent xmlns:mc="http://schemas.openxmlformats.org/markup-compatibility/2006">
          <mc:Choice Requires="x14">
            <control shapeId="1592" r:id="rId98" name="Option Button 568">
              <controlPr defaultSize="0" autoFill="0" autoLine="0" autoPict="0">
                <anchor moveWithCells="1">
                  <from>
                    <xdr:col>2</xdr:col>
                    <xdr:colOff>342900</xdr:colOff>
                    <xdr:row>132</xdr:row>
                    <xdr:rowOff>161925</xdr:rowOff>
                  </from>
                  <to>
                    <xdr:col>3</xdr:col>
                    <xdr:colOff>209550</xdr:colOff>
                    <xdr:row>134</xdr:row>
                    <xdr:rowOff>28575</xdr:rowOff>
                  </to>
                </anchor>
              </controlPr>
            </control>
          </mc:Choice>
        </mc:AlternateContent>
        <mc:AlternateContent xmlns:mc="http://schemas.openxmlformats.org/markup-compatibility/2006">
          <mc:Choice Requires="x14">
            <control shapeId="1593" r:id="rId99" name="Option Button 569">
              <controlPr defaultSize="0" autoFill="0" autoLine="0" autoPict="0">
                <anchor moveWithCells="1">
                  <from>
                    <xdr:col>3</xdr:col>
                    <xdr:colOff>800100</xdr:colOff>
                    <xdr:row>132</xdr:row>
                    <xdr:rowOff>161925</xdr:rowOff>
                  </from>
                  <to>
                    <xdr:col>4</xdr:col>
                    <xdr:colOff>209550</xdr:colOff>
                    <xdr:row>134</xdr:row>
                    <xdr:rowOff>28575</xdr:rowOff>
                  </to>
                </anchor>
              </controlPr>
            </control>
          </mc:Choice>
        </mc:AlternateContent>
        <mc:AlternateContent xmlns:mc="http://schemas.openxmlformats.org/markup-compatibility/2006">
          <mc:Choice Requires="x14">
            <control shapeId="1594" r:id="rId100" name="Option Button 570">
              <controlPr defaultSize="0" autoFill="0" autoLine="0" autoPict="0">
                <anchor moveWithCells="1">
                  <from>
                    <xdr:col>2</xdr:col>
                    <xdr:colOff>342900</xdr:colOff>
                    <xdr:row>134</xdr:row>
                    <xdr:rowOff>161925</xdr:rowOff>
                  </from>
                  <to>
                    <xdr:col>3</xdr:col>
                    <xdr:colOff>209550</xdr:colOff>
                    <xdr:row>136</xdr:row>
                    <xdr:rowOff>28575</xdr:rowOff>
                  </to>
                </anchor>
              </controlPr>
            </control>
          </mc:Choice>
        </mc:AlternateContent>
        <mc:AlternateContent xmlns:mc="http://schemas.openxmlformats.org/markup-compatibility/2006">
          <mc:Choice Requires="x14">
            <control shapeId="1595" r:id="rId101" name="Option Button 571">
              <controlPr defaultSize="0" autoFill="0" autoLine="0" autoPict="0">
                <anchor moveWithCells="1">
                  <from>
                    <xdr:col>3</xdr:col>
                    <xdr:colOff>800100</xdr:colOff>
                    <xdr:row>134</xdr:row>
                    <xdr:rowOff>161925</xdr:rowOff>
                  </from>
                  <to>
                    <xdr:col>4</xdr:col>
                    <xdr:colOff>209550</xdr:colOff>
                    <xdr:row>136</xdr:row>
                    <xdr:rowOff>28575</xdr:rowOff>
                  </to>
                </anchor>
              </controlPr>
            </control>
          </mc:Choice>
        </mc:AlternateContent>
        <mc:AlternateContent xmlns:mc="http://schemas.openxmlformats.org/markup-compatibility/2006">
          <mc:Choice Requires="x14">
            <control shapeId="1596" r:id="rId102" name="Option Button 572">
              <controlPr defaultSize="0" autoFill="0" autoLine="0" autoPict="0">
                <anchor moveWithCells="1">
                  <from>
                    <xdr:col>2</xdr:col>
                    <xdr:colOff>342900</xdr:colOff>
                    <xdr:row>139</xdr:row>
                    <xdr:rowOff>161925</xdr:rowOff>
                  </from>
                  <to>
                    <xdr:col>3</xdr:col>
                    <xdr:colOff>209550</xdr:colOff>
                    <xdr:row>141</xdr:row>
                    <xdr:rowOff>28575</xdr:rowOff>
                  </to>
                </anchor>
              </controlPr>
            </control>
          </mc:Choice>
        </mc:AlternateContent>
        <mc:AlternateContent xmlns:mc="http://schemas.openxmlformats.org/markup-compatibility/2006">
          <mc:Choice Requires="x14">
            <control shapeId="1597" r:id="rId103" name="Option Button 573">
              <controlPr defaultSize="0" autoFill="0" autoLine="0" autoPict="0">
                <anchor moveWithCells="1">
                  <from>
                    <xdr:col>3</xdr:col>
                    <xdr:colOff>800100</xdr:colOff>
                    <xdr:row>139</xdr:row>
                    <xdr:rowOff>161925</xdr:rowOff>
                  </from>
                  <to>
                    <xdr:col>4</xdr:col>
                    <xdr:colOff>209550</xdr:colOff>
                    <xdr:row>141</xdr:row>
                    <xdr:rowOff>28575</xdr:rowOff>
                  </to>
                </anchor>
              </controlPr>
            </control>
          </mc:Choice>
        </mc:AlternateContent>
        <mc:AlternateContent xmlns:mc="http://schemas.openxmlformats.org/markup-compatibility/2006">
          <mc:Choice Requires="x14">
            <control shapeId="1600" r:id="rId104" name="Option Button 576">
              <controlPr defaultSize="0" autoFill="0" autoLine="0" autoPict="0">
                <anchor moveWithCells="1">
                  <from>
                    <xdr:col>2</xdr:col>
                    <xdr:colOff>342900</xdr:colOff>
                    <xdr:row>136</xdr:row>
                    <xdr:rowOff>161925</xdr:rowOff>
                  </from>
                  <to>
                    <xdr:col>3</xdr:col>
                    <xdr:colOff>209550</xdr:colOff>
                    <xdr:row>138</xdr:row>
                    <xdr:rowOff>28575</xdr:rowOff>
                  </to>
                </anchor>
              </controlPr>
            </control>
          </mc:Choice>
        </mc:AlternateContent>
        <mc:AlternateContent xmlns:mc="http://schemas.openxmlformats.org/markup-compatibility/2006">
          <mc:Choice Requires="x14">
            <control shapeId="1601" r:id="rId105" name="Option Button 577">
              <controlPr defaultSize="0" autoFill="0" autoLine="0" autoPict="0">
                <anchor moveWithCells="1">
                  <from>
                    <xdr:col>3</xdr:col>
                    <xdr:colOff>800100</xdr:colOff>
                    <xdr:row>136</xdr:row>
                    <xdr:rowOff>161925</xdr:rowOff>
                  </from>
                  <to>
                    <xdr:col>4</xdr:col>
                    <xdr:colOff>209550</xdr:colOff>
                    <xdr:row>138</xdr:row>
                    <xdr:rowOff>28575</xdr:rowOff>
                  </to>
                </anchor>
              </controlPr>
            </control>
          </mc:Choice>
        </mc:AlternateContent>
        <mc:AlternateContent xmlns:mc="http://schemas.openxmlformats.org/markup-compatibility/2006">
          <mc:Choice Requires="x14">
            <control shapeId="1602" r:id="rId106" name="Option Button 578">
              <controlPr defaultSize="0" autoFill="0" autoLine="0" autoPict="0">
                <anchor moveWithCells="1">
                  <from>
                    <xdr:col>4</xdr:col>
                    <xdr:colOff>800100</xdr:colOff>
                    <xdr:row>136</xdr:row>
                    <xdr:rowOff>161925</xdr:rowOff>
                  </from>
                  <to>
                    <xdr:col>5</xdr:col>
                    <xdr:colOff>209550</xdr:colOff>
                    <xdr:row>138</xdr:row>
                    <xdr:rowOff>28575</xdr:rowOff>
                  </to>
                </anchor>
              </controlPr>
            </control>
          </mc:Choice>
        </mc:AlternateContent>
        <mc:AlternateContent xmlns:mc="http://schemas.openxmlformats.org/markup-compatibility/2006">
          <mc:Choice Requires="x14">
            <control shapeId="1603" r:id="rId107" name="Option Button 579">
              <controlPr defaultSize="0" autoFill="0" autoLine="0" autoPict="0">
                <anchor moveWithCells="1">
                  <from>
                    <xdr:col>5</xdr:col>
                    <xdr:colOff>800100</xdr:colOff>
                    <xdr:row>136</xdr:row>
                    <xdr:rowOff>161925</xdr:rowOff>
                  </from>
                  <to>
                    <xdr:col>6</xdr:col>
                    <xdr:colOff>209550</xdr:colOff>
                    <xdr:row>138</xdr:row>
                    <xdr:rowOff>28575</xdr:rowOff>
                  </to>
                </anchor>
              </controlPr>
            </control>
          </mc:Choice>
        </mc:AlternateContent>
        <mc:AlternateContent xmlns:mc="http://schemas.openxmlformats.org/markup-compatibility/2006">
          <mc:Choice Requires="x14">
            <control shapeId="1604" r:id="rId108" name="Option Button 580">
              <controlPr defaultSize="0" autoFill="0" autoLine="0" autoPict="0">
                <anchor moveWithCells="1">
                  <from>
                    <xdr:col>6</xdr:col>
                    <xdr:colOff>800100</xdr:colOff>
                    <xdr:row>136</xdr:row>
                    <xdr:rowOff>161925</xdr:rowOff>
                  </from>
                  <to>
                    <xdr:col>7</xdr:col>
                    <xdr:colOff>209550</xdr:colOff>
                    <xdr:row>138</xdr:row>
                    <xdr:rowOff>28575</xdr:rowOff>
                  </to>
                </anchor>
              </controlPr>
            </control>
          </mc:Choice>
        </mc:AlternateContent>
        <mc:AlternateContent xmlns:mc="http://schemas.openxmlformats.org/markup-compatibility/2006">
          <mc:Choice Requires="x14">
            <control shapeId="1605" r:id="rId109" name="Option Button 581">
              <controlPr defaultSize="0" autoFill="0" autoLine="0" autoPict="0">
                <anchor moveWithCells="1">
                  <from>
                    <xdr:col>2</xdr:col>
                    <xdr:colOff>342900</xdr:colOff>
                    <xdr:row>129</xdr:row>
                    <xdr:rowOff>161925</xdr:rowOff>
                  </from>
                  <to>
                    <xdr:col>3</xdr:col>
                    <xdr:colOff>209550</xdr:colOff>
                    <xdr:row>131</xdr:row>
                    <xdr:rowOff>28575</xdr:rowOff>
                  </to>
                </anchor>
              </controlPr>
            </control>
          </mc:Choice>
        </mc:AlternateContent>
        <mc:AlternateContent xmlns:mc="http://schemas.openxmlformats.org/markup-compatibility/2006">
          <mc:Choice Requires="x14">
            <control shapeId="1606" r:id="rId110" name="Option Button 582">
              <controlPr defaultSize="0" autoFill="0" autoLine="0" autoPict="0">
                <anchor moveWithCells="1">
                  <from>
                    <xdr:col>3</xdr:col>
                    <xdr:colOff>800100</xdr:colOff>
                    <xdr:row>129</xdr:row>
                    <xdr:rowOff>161925</xdr:rowOff>
                  </from>
                  <to>
                    <xdr:col>4</xdr:col>
                    <xdr:colOff>209550</xdr:colOff>
                    <xdr:row>131</xdr:row>
                    <xdr:rowOff>28575</xdr:rowOff>
                  </to>
                </anchor>
              </controlPr>
            </control>
          </mc:Choice>
        </mc:AlternateContent>
        <mc:AlternateContent xmlns:mc="http://schemas.openxmlformats.org/markup-compatibility/2006">
          <mc:Choice Requires="x14">
            <control shapeId="1607" r:id="rId111" name="Option Button 583">
              <controlPr defaultSize="0" autoFill="0" autoLine="0" autoPict="0">
                <anchor moveWithCells="1">
                  <from>
                    <xdr:col>4</xdr:col>
                    <xdr:colOff>800100</xdr:colOff>
                    <xdr:row>129</xdr:row>
                    <xdr:rowOff>161925</xdr:rowOff>
                  </from>
                  <to>
                    <xdr:col>5</xdr:col>
                    <xdr:colOff>209550</xdr:colOff>
                    <xdr:row>131</xdr:row>
                    <xdr:rowOff>28575</xdr:rowOff>
                  </to>
                </anchor>
              </controlPr>
            </control>
          </mc:Choice>
        </mc:AlternateContent>
        <mc:AlternateContent xmlns:mc="http://schemas.openxmlformats.org/markup-compatibility/2006">
          <mc:Choice Requires="x14">
            <control shapeId="1608" r:id="rId112" name="Option Button 584">
              <controlPr defaultSize="0" autoFill="0" autoLine="0" autoPict="0">
                <anchor moveWithCells="1">
                  <from>
                    <xdr:col>5</xdr:col>
                    <xdr:colOff>800100</xdr:colOff>
                    <xdr:row>129</xdr:row>
                    <xdr:rowOff>161925</xdr:rowOff>
                  </from>
                  <to>
                    <xdr:col>6</xdr:col>
                    <xdr:colOff>209550</xdr:colOff>
                    <xdr:row>131</xdr:row>
                    <xdr:rowOff>28575</xdr:rowOff>
                  </to>
                </anchor>
              </controlPr>
            </control>
          </mc:Choice>
        </mc:AlternateContent>
        <mc:AlternateContent xmlns:mc="http://schemas.openxmlformats.org/markup-compatibility/2006">
          <mc:Choice Requires="x14">
            <control shapeId="1609" r:id="rId113" name="Option Button 585">
              <controlPr defaultSize="0" autoFill="0" autoLine="0" autoPict="0">
                <anchor moveWithCells="1">
                  <from>
                    <xdr:col>6</xdr:col>
                    <xdr:colOff>800100</xdr:colOff>
                    <xdr:row>129</xdr:row>
                    <xdr:rowOff>161925</xdr:rowOff>
                  </from>
                  <to>
                    <xdr:col>7</xdr:col>
                    <xdr:colOff>209550</xdr:colOff>
                    <xdr:row>131</xdr:row>
                    <xdr:rowOff>28575</xdr:rowOff>
                  </to>
                </anchor>
              </controlPr>
            </control>
          </mc:Choice>
        </mc:AlternateContent>
        <mc:AlternateContent xmlns:mc="http://schemas.openxmlformats.org/markup-compatibility/2006">
          <mc:Choice Requires="x14">
            <control shapeId="1614" r:id="rId114" name="Option Button 590">
              <controlPr defaultSize="0" autoFill="0" autoLine="0" autoPict="0">
                <anchor moveWithCells="1">
                  <from>
                    <xdr:col>6</xdr:col>
                    <xdr:colOff>800100</xdr:colOff>
                    <xdr:row>143</xdr:row>
                    <xdr:rowOff>161925</xdr:rowOff>
                  </from>
                  <to>
                    <xdr:col>7</xdr:col>
                    <xdr:colOff>209550</xdr:colOff>
                    <xdr:row>145</xdr:row>
                    <xdr:rowOff>28575</xdr:rowOff>
                  </to>
                </anchor>
              </controlPr>
            </control>
          </mc:Choice>
        </mc:AlternateContent>
        <mc:AlternateContent xmlns:mc="http://schemas.openxmlformats.org/markup-compatibility/2006">
          <mc:Choice Requires="x14">
            <control shapeId="1615" r:id="rId115" name="Option Button 591">
              <controlPr defaultSize="0" autoFill="0" autoLine="0" autoPict="0">
                <anchor moveWithCells="1">
                  <from>
                    <xdr:col>2</xdr:col>
                    <xdr:colOff>342900</xdr:colOff>
                    <xdr:row>146</xdr:row>
                    <xdr:rowOff>161925</xdr:rowOff>
                  </from>
                  <to>
                    <xdr:col>3</xdr:col>
                    <xdr:colOff>209550</xdr:colOff>
                    <xdr:row>148</xdr:row>
                    <xdr:rowOff>28575</xdr:rowOff>
                  </to>
                </anchor>
              </controlPr>
            </control>
          </mc:Choice>
        </mc:AlternateContent>
        <mc:AlternateContent xmlns:mc="http://schemas.openxmlformats.org/markup-compatibility/2006">
          <mc:Choice Requires="x14">
            <control shapeId="1616" r:id="rId116" name="Option Button 592">
              <controlPr defaultSize="0" autoFill="0" autoLine="0" autoPict="0">
                <anchor moveWithCells="1">
                  <from>
                    <xdr:col>3</xdr:col>
                    <xdr:colOff>800100</xdr:colOff>
                    <xdr:row>146</xdr:row>
                    <xdr:rowOff>161925</xdr:rowOff>
                  </from>
                  <to>
                    <xdr:col>4</xdr:col>
                    <xdr:colOff>209550</xdr:colOff>
                    <xdr:row>148</xdr:row>
                    <xdr:rowOff>28575</xdr:rowOff>
                  </to>
                </anchor>
              </controlPr>
            </control>
          </mc:Choice>
        </mc:AlternateContent>
        <mc:AlternateContent xmlns:mc="http://schemas.openxmlformats.org/markup-compatibility/2006">
          <mc:Choice Requires="x14">
            <control shapeId="1617" r:id="rId117" name="Option Button 593">
              <controlPr defaultSize="0" autoFill="0" autoLine="0" autoPict="0">
                <anchor moveWithCells="1">
                  <from>
                    <xdr:col>2</xdr:col>
                    <xdr:colOff>342900</xdr:colOff>
                    <xdr:row>148</xdr:row>
                    <xdr:rowOff>161925</xdr:rowOff>
                  </from>
                  <to>
                    <xdr:col>3</xdr:col>
                    <xdr:colOff>209550</xdr:colOff>
                    <xdr:row>150</xdr:row>
                    <xdr:rowOff>28575</xdr:rowOff>
                  </to>
                </anchor>
              </controlPr>
            </control>
          </mc:Choice>
        </mc:AlternateContent>
        <mc:AlternateContent xmlns:mc="http://schemas.openxmlformats.org/markup-compatibility/2006">
          <mc:Choice Requires="x14">
            <control shapeId="1618" r:id="rId118" name="Option Button 594">
              <controlPr defaultSize="0" autoFill="0" autoLine="0" autoPict="0">
                <anchor moveWithCells="1">
                  <from>
                    <xdr:col>3</xdr:col>
                    <xdr:colOff>800100</xdr:colOff>
                    <xdr:row>148</xdr:row>
                    <xdr:rowOff>161925</xdr:rowOff>
                  </from>
                  <to>
                    <xdr:col>4</xdr:col>
                    <xdr:colOff>209550</xdr:colOff>
                    <xdr:row>150</xdr:row>
                    <xdr:rowOff>28575</xdr:rowOff>
                  </to>
                </anchor>
              </controlPr>
            </control>
          </mc:Choice>
        </mc:AlternateContent>
        <mc:AlternateContent xmlns:mc="http://schemas.openxmlformats.org/markup-compatibility/2006">
          <mc:Choice Requires="x14">
            <control shapeId="1619" r:id="rId119" name="Option Button 595">
              <controlPr defaultSize="0" autoFill="0" autoLine="0" autoPict="0">
                <anchor moveWithCells="1">
                  <from>
                    <xdr:col>2</xdr:col>
                    <xdr:colOff>342900</xdr:colOff>
                    <xdr:row>150</xdr:row>
                    <xdr:rowOff>161925</xdr:rowOff>
                  </from>
                  <to>
                    <xdr:col>3</xdr:col>
                    <xdr:colOff>209550</xdr:colOff>
                    <xdr:row>152</xdr:row>
                    <xdr:rowOff>28575</xdr:rowOff>
                  </to>
                </anchor>
              </controlPr>
            </control>
          </mc:Choice>
        </mc:AlternateContent>
        <mc:AlternateContent xmlns:mc="http://schemas.openxmlformats.org/markup-compatibility/2006">
          <mc:Choice Requires="x14">
            <control shapeId="1620" r:id="rId120" name="Option Button 596">
              <controlPr defaultSize="0" autoFill="0" autoLine="0" autoPict="0">
                <anchor moveWithCells="1">
                  <from>
                    <xdr:col>3</xdr:col>
                    <xdr:colOff>800100</xdr:colOff>
                    <xdr:row>150</xdr:row>
                    <xdr:rowOff>161925</xdr:rowOff>
                  </from>
                  <to>
                    <xdr:col>4</xdr:col>
                    <xdr:colOff>209550</xdr:colOff>
                    <xdr:row>152</xdr:row>
                    <xdr:rowOff>28575</xdr:rowOff>
                  </to>
                </anchor>
              </controlPr>
            </control>
          </mc:Choice>
        </mc:AlternateContent>
        <mc:AlternateContent xmlns:mc="http://schemas.openxmlformats.org/markup-compatibility/2006">
          <mc:Choice Requires="x14">
            <control shapeId="1621" r:id="rId121" name="Option Button 597">
              <controlPr defaultSize="0" autoFill="0" autoLine="0" autoPict="0">
                <anchor moveWithCells="1">
                  <from>
                    <xdr:col>4</xdr:col>
                    <xdr:colOff>800100</xdr:colOff>
                    <xdr:row>150</xdr:row>
                    <xdr:rowOff>161925</xdr:rowOff>
                  </from>
                  <to>
                    <xdr:col>5</xdr:col>
                    <xdr:colOff>209550</xdr:colOff>
                    <xdr:row>152</xdr:row>
                    <xdr:rowOff>28575</xdr:rowOff>
                  </to>
                </anchor>
              </controlPr>
            </control>
          </mc:Choice>
        </mc:AlternateContent>
        <mc:AlternateContent xmlns:mc="http://schemas.openxmlformats.org/markup-compatibility/2006">
          <mc:Choice Requires="x14">
            <control shapeId="1622" r:id="rId122" name="Option Button 598">
              <controlPr defaultSize="0" autoFill="0" autoLine="0" autoPict="0">
                <anchor moveWithCells="1">
                  <from>
                    <xdr:col>5</xdr:col>
                    <xdr:colOff>800100</xdr:colOff>
                    <xdr:row>150</xdr:row>
                    <xdr:rowOff>161925</xdr:rowOff>
                  </from>
                  <to>
                    <xdr:col>6</xdr:col>
                    <xdr:colOff>209550</xdr:colOff>
                    <xdr:row>152</xdr:row>
                    <xdr:rowOff>28575</xdr:rowOff>
                  </to>
                </anchor>
              </controlPr>
            </control>
          </mc:Choice>
        </mc:AlternateContent>
        <mc:AlternateContent xmlns:mc="http://schemas.openxmlformats.org/markup-compatibility/2006">
          <mc:Choice Requires="x14">
            <control shapeId="1623" r:id="rId123" name="Option Button 599">
              <controlPr defaultSize="0" autoFill="0" autoLine="0" autoPict="0">
                <anchor moveWithCells="1">
                  <from>
                    <xdr:col>6</xdr:col>
                    <xdr:colOff>800100</xdr:colOff>
                    <xdr:row>150</xdr:row>
                    <xdr:rowOff>161925</xdr:rowOff>
                  </from>
                  <to>
                    <xdr:col>7</xdr:col>
                    <xdr:colOff>209550</xdr:colOff>
                    <xdr:row>152</xdr:row>
                    <xdr:rowOff>28575</xdr:rowOff>
                  </to>
                </anchor>
              </controlPr>
            </control>
          </mc:Choice>
        </mc:AlternateContent>
        <mc:AlternateContent xmlns:mc="http://schemas.openxmlformats.org/markup-compatibility/2006">
          <mc:Choice Requires="x14">
            <control shapeId="1624" r:id="rId124" name="Option Button 600">
              <controlPr defaultSize="0" autoFill="0" autoLine="0" autoPict="0">
                <anchor moveWithCells="1">
                  <from>
                    <xdr:col>2</xdr:col>
                    <xdr:colOff>342900</xdr:colOff>
                    <xdr:row>155</xdr:row>
                    <xdr:rowOff>161925</xdr:rowOff>
                  </from>
                  <to>
                    <xdr:col>3</xdr:col>
                    <xdr:colOff>209550</xdr:colOff>
                    <xdr:row>157</xdr:row>
                    <xdr:rowOff>28575</xdr:rowOff>
                  </to>
                </anchor>
              </controlPr>
            </control>
          </mc:Choice>
        </mc:AlternateContent>
        <mc:AlternateContent xmlns:mc="http://schemas.openxmlformats.org/markup-compatibility/2006">
          <mc:Choice Requires="x14">
            <control shapeId="1625" r:id="rId125" name="Option Button 601">
              <controlPr defaultSize="0" autoFill="0" autoLine="0" autoPict="0">
                <anchor moveWithCells="1">
                  <from>
                    <xdr:col>3</xdr:col>
                    <xdr:colOff>800100</xdr:colOff>
                    <xdr:row>155</xdr:row>
                    <xdr:rowOff>161925</xdr:rowOff>
                  </from>
                  <to>
                    <xdr:col>4</xdr:col>
                    <xdr:colOff>209550</xdr:colOff>
                    <xdr:row>157</xdr:row>
                    <xdr:rowOff>28575</xdr:rowOff>
                  </to>
                </anchor>
              </controlPr>
            </control>
          </mc:Choice>
        </mc:AlternateContent>
        <mc:AlternateContent xmlns:mc="http://schemas.openxmlformats.org/markup-compatibility/2006">
          <mc:Choice Requires="x14">
            <control shapeId="1626" r:id="rId126" name="Option Button 602">
              <controlPr defaultSize="0" autoFill="0" autoLine="0" autoPict="0">
                <anchor moveWithCells="1">
                  <from>
                    <xdr:col>2</xdr:col>
                    <xdr:colOff>342900</xdr:colOff>
                    <xdr:row>160</xdr:row>
                    <xdr:rowOff>161925</xdr:rowOff>
                  </from>
                  <to>
                    <xdr:col>3</xdr:col>
                    <xdr:colOff>209550</xdr:colOff>
                    <xdr:row>162</xdr:row>
                    <xdr:rowOff>28575</xdr:rowOff>
                  </to>
                </anchor>
              </controlPr>
            </control>
          </mc:Choice>
        </mc:AlternateContent>
        <mc:AlternateContent xmlns:mc="http://schemas.openxmlformats.org/markup-compatibility/2006">
          <mc:Choice Requires="x14">
            <control shapeId="1627" r:id="rId127" name="Option Button 603">
              <controlPr defaultSize="0" autoFill="0" autoLine="0" autoPict="0">
                <anchor moveWithCells="1">
                  <from>
                    <xdr:col>3</xdr:col>
                    <xdr:colOff>800100</xdr:colOff>
                    <xdr:row>160</xdr:row>
                    <xdr:rowOff>161925</xdr:rowOff>
                  </from>
                  <to>
                    <xdr:col>4</xdr:col>
                    <xdr:colOff>209550</xdr:colOff>
                    <xdr:row>162</xdr:row>
                    <xdr:rowOff>28575</xdr:rowOff>
                  </to>
                </anchor>
              </controlPr>
            </control>
          </mc:Choice>
        </mc:AlternateContent>
        <mc:AlternateContent xmlns:mc="http://schemas.openxmlformats.org/markup-compatibility/2006">
          <mc:Choice Requires="x14">
            <control shapeId="1628" r:id="rId128" name="Option Button 604">
              <controlPr defaultSize="0" autoFill="0" autoLine="0" autoPict="0">
                <anchor moveWithCells="1">
                  <from>
                    <xdr:col>2</xdr:col>
                    <xdr:colOff>342900</xdr:colOff>
                    <xdr:row>162</xdr:row>
                    <xdr:rowOff>161925</xdr:rowOff>
                  </from>
                  <to>
                    <xdr:col>3</xdr:col>
                    <xdr:colOff>209550</xdr:colOff>
                    <xdr:row>164</xdr:row>
                    <xdr:rowOff>28575</xdr:rowOff>
                  </to>
                </anchor>
              </controlPr>
            </control>
          </mc:Choice>
        </mc:AlternateContent>
        <mc:AlternateContent xmlns:mc="http://schemas.openxmlformats.org/markup-compatibility/2006">
          <mc:Choice Requires="x14">
            <control shapeId="1629" r:id="rId129" name="Option Button 605">
              <controlPr defaultSize="0" autoFill="0" autoLine="0" autoPict="0">
                <anchor moveWithCells="1">
                  <from>
                    <xdr:col>3</xdr:col>
                    <xdr:colOff>800100</xdr:colOff>
                    <xdr:row>162</xdr:row>
                    <xdr:rowOff>161925</xdr:rowOff>
                  </from>
                  <to>
                    <xdr:col>4</xdr:col>
                    <xdr:colOff>209550</xdr:colOff>
                    <xdr:row>164</xdr:row>
                    <xdr:rowOff>28575</xdr:rowOff>
                  </to>
                </anchor>
              </controlPr>
            </control>
          </mc:Choice>
        </mc:AlternateContent>
        <mc:AlternateContent xmlns:mc="http://schemas.openxmlformats.org/markup-compatibility/2006">
          <mc:Choice Requires="x14">
            <control shapeId="1630" r:id="rId130" name="Option Button 606">
              <controlPr defaultSize="0" autoFill="0" autoLine="0" autoPict="0">
                <anchor moveWithCells="1">
                  <from>
                    <xdr:col>2</xdr:col>
                    <xdr:colOff>342900</xdr:colOff>
                    <xdr:row>167</xdr:row>
                    <xdr:rowOff>161925</xdr:rowOff>
                  </from>
                  <to>
                    <xdr:col>3</xdr:col>
                    <xdr:colOff>209550</xdr:colOff>
                    <xdr:row>169</xdr:row>
                    <xdr:rowOff>28575</xdr:rowOff>
                  </to>
                </anchor>
              </controlPr>
            </control>
          </mc:Choice>
        </mc:AlternateContent>
        <mc:AlternateContent xmlns:mc="http://schemas.openxmlformats.org/markup-compatibility/2006">
          <mc:Choice Requires="x14">
            <control shapeId="1631" r:id="rId131" name="Option Button 607">
              <controlPr defaultSize="0" autoFill="0" autoLine="0" autoPict="0">
                <anchor moveWithCells="1">
                  <from>
                    <xdr:col>3</xdr:col>
                    <xdr:colOff>800100</xdr:colOff>
                    <xdr:row>167</xdr:row>
                    <xdr:rowOff>161925</xdr:rowOff>
                  </from>
                  <to>
                    <xdr:col>4</xdr:col>
                    <xdr:colOff>209550</xdr:colOff>
                    <xdr:row>169</xdr:row>
                    <xdr:rowOff>28575</xdr:rowOff>
                  </to>
                </anchor>
              </controlPr>
            </control>
          </mc:Choice>
        </mc:AlternateContent>
        <mc:AlternateContent xmlns:mc="http://schemas.openxmlformats.org/markup-compatibility/2006">
          <mc:Choice Requires="x14">
            <control shapeId="1632" r:id="rId132" name="Option Button 608">
              <controlPr defaultSize="0" autoFill="0" autoLine="0" autoPict="0">
                <anchor moveWithCells="1">
                  <from>
                    <xdr:col>2</xdr:col>
                    <xdr:colOff>342900</xdr:colOff>
                    <xdr:row>169</xdr:row>
                    <xdr:rowOff>161925</xdr:rowOff>
                  </from>
                  <to>
                    <xdr:col>3</xdr:col>
                    <xdr:colOff>209550</xdr:colOff>
                    <xdr:row>171</xdr:row>
                    <xdr:rowOff>28575</xdr:rowOff>
                  </to>
                </anchor>
              </controlPr>
            </control>
          </mc:Choice>
        </mc:AlternateContent>
        <mc:AlternateContent xmlns:mc="http://schemas.openxmlformats.org/markup-compatibility/2006">
          <mc:Choice Requires="x14">
            <control shapeId="1633" r:id="rId133" name="Option Button 609">
              <controlPr defaultSize="0" autoFill="0" autoLine="0" autoPict="0">
                <anchor moveWithCells="1">
                  <from>
                    <xdr:col>3</xdr:col>
                    <xdr:colOff>800100</xdr:colOff>
                    <xdr:row>169</xdr:row>
                    <xdr:rowOff>161925</xdr:rowOff>
                  </from>
                  <to>
                    <xdr:col>4</xdr:col>
                    <xdr:colOff>209550</xdr:colOff>
                    <xdr:row>171</xdr:row>
                    <xdr:rowOff>28575</xdr:rowOff>
                  </to>
                </anchor>
              </controlPr>
            </control>
          </mc:Choice>
        </mc:AlternateContent>
        <mc:AlternateContent xmlns:mc="http://schemas.openxmlformats.org/markup-compatibility/2006">
          <mc:Choice Requires="x14">
            <control shapeId="1634" r:id="rId134" name="Option Button 610">
              <controlPr defaultSize="0" autoFill="0" autoLine="0" autoPict="0">
                <anchor moveWithCells="1">
                  <from>
                    <xdr:col>2</xdr:col>
                    <xdr:colOff>342900</xdr:colOff>
                    <xdr:row>164</xdr:row>
                    <xdr:rowOff>161925</xdr:rowOff>
                  </from>
                  <to>
                    <xdr:col>3</xdr:col>
                    <xdr:colOff>209550</xdr:colOff>
                    <xdr:row>166</xdr:row>
                    <xdr:rowOff>28575</xdr:rowOff>
                  </to>
                </anchor>
              </controlPr>
            </control>
          </mc:Choice>
        </mc:AlternateContent>
        <mc:AlternateContent xmlns:mc="http://schemas.openxmlformats.org/markup-compatibility/2006">
          <mc:Choice Requires="x14">
            <control shapeId="1635" r:id="rId135" name="Option Button 611">
              <controlPr defaultSize="0" autoFill="0" autoLine="0" autoPict="0">
                <anchor moveWithCells="1">
                  <from>
                    <xdr:col>3</xdr:col>
                    <xdr:colOff>800100</xdr:colOff>
                    <xdr:row>164</xdr:row>
                    <xdr:rowOff>161925</xdr:rowOff>
                  </from>
                  <to>
                    <xdr:col>4</xdr:col>
                    <xdr:colOff>209550</xdr:colOff>
                    <xdr:row>166</xdr:row>
                    <xdr:rowOff>28575</xdr:rowOff>
                  </to>
                </anchor>
              </controlPr>
            </control>
          </mc:Choice>
        </mc:AlternateContent>
        <mc:AlternateContent xmlns:mc="http://schemas.openxmlformats.org/markup-compatibility/2006">
          <mc:Choice Requires="x14">
            <control shapeId="1636" r:id="rId136" name="Option Button 612">
              <controlPr defaultSize="0" autoFill="0" autoLine="0" autoPict="0">
                <anchor moveWithCells="1">
                  <from>
                    <xdr:col>4</xdr:col>
                    <xdr:colOff>800100</xdr:colOff>
                    <xdr:row>164</xdr:row>
                    <xdr:rowOff>161925</xdr:rowOff>
                  </from>
                  <to>
                    <xdr:col>5</xdr:col>
                    <xdr:colOff>209550</xdr:colOff>
                    <xdr:row>166</xdr:row>
                    <xdr:rowOff>28575</xdr:rowOff>
                  </to>
                </anchor>
              </controlPr>
            </control>
          </mc:Choice>
        </mc:AlternateContent>
        <mc:AlternateContent xmlns:mc="http://schemas.openxmlformats.org/markup-compatibility/2006">
          <mc:Choice Requires="x14">
            <control shapeId="1637" r:id="rId137" name="Option Button 613">
              <controlPr defaultSize="0" autoFill="0" autoLine="0" autoPict="0">
                <anchor moveWithCells="1">
                  <from>
                    <xdr:col>5</xdr:col>
                    <xdr:colOff>800100</xdr:colOff>
                    <xdr:row>164</xdr:row>
                    <xdr:rowOff>161925</xdr:rowOff>
                  </from>
                  <to>
                    <xdr:col>6</xdr:col>
                    <xdr:colOff>209550</xdr:colOff>
                    <xdr:row>166</xdr:row>
                    <xdr:rowOff>28575</xdr:rowOff>
                  </to>
                </anchor>
              </controlPr>
            </control>
          </mc:Choice>
        </mc:AlternateContent>
        <mc:AlternateContent xmlns:mc="http://schemas.openxmlformats.org/markup-compatibility/2006">
          <mc:Choice Requires="x14">
            <control shapeId="1638" r:id="rId138" name="Option Button 614">
              <controlPr defaultSize="0" autoFill="0" autoLine="0" autoPict="0">
                <anchor moveWithCells="1">
                  <from>
                    <xdr:col>6</xdr:col>
                    <xdr:colOff>800100</xdr:colOff>
                    <xdr:row>164</xdr:row>
                    <xdr:rowOff>161925</xdr:rowOff>
                  </from>
                  <to>
                    <xdr:col>7</xdr:col>
                    <xdr:colOff>209550</xdr:colOff>
                    <xdr:row>166</xdr:row>
                    <xdr:rowOff>28575</xdr:rowOff>
                  </to>
                </anchor>
              </controlPr>
            </control>
          </mc:Choice>
        </mc:AlternateContent>
        <mc:AlternateContent xmlns:mc="http://schemas.openxmlformats.org/markup-compatibility/2006">
          <mc:Choice Requires="x14">
            <control shapeId="1639" r:id="rId139" name="Option Button 615">
              <controlPr defaultSize="0" autoFill="0" autoLine="0" autoPict="0">
                <anchor moveWithCells="1">
                  <from>
                    <xdr:col>2</xdr:col>
                    <xdr:colOff>342900</xdr:colOff>
                    <xdr:row>157</xdr:row>
                    <xdr:rowOff>161925</xdr:rowOff>
                  </from>
                  <to>
                    <xdr:col>3</xdr:col>
                    <xdr:colOff>209550</xdr:colOff>
                    <xdr:row>159</xdr:row>
                    <xdr:rowOff>28575</xdr:rowOff>
                  </to>
                </anchor>
              </controlPr>
            </control>
          </mc:Choice>
        </mc:AlternateContent>
        <mc:AlternateContent xmlns:mc="http://schemas.openxmlformats.org/markup-compatibility/2006">
          <mc:Choice Requires="x14">
            <control shapeId="1640" r:id="rId140" name="Option Button 616">
              <controlPr defaultSize="0" autoFill="0" autoLine="0" autoPict="0">
                <anchor moveWithCells="1">
                  <from>
                    <xdr:col>3</xdr:col>
                    <xdr:colOff>800100</xdr:colOff>
                    <xdr:row>157</xdr:row>
                    <xdr:rowOff>161925</xdr:rowOff>
                  </from>
                  <to>
                    <xdr:col>4</xdr:col>
                    <xdr:colOff>209550</xdr:colOff>
                    <xdr:row>159</xdr:row>
                    <xdr:rowOff>28575</xdr:rowOff>
                  </to>
                </anchor>
              </controlPr>
            </control>
          </mc:Choice>
        </mc:AlternateContent>
        <mc:AlternateContent xmlns:mc="http://schemas.openxmlformats.org/markup-compatibility/2006">
          <mc:Choice Requires="x14">
            <control shapeId="1641" r:id="rId141" name="Option Button 617">
              <controlPr defaultSize="0" autoFill="0" autoLine="0" autoPict="0">
                <anchor moveWithCells="1">
                  <from>
                    <xdr:col>4</xdr:col>
                    <xdr:colOff>800100</xdr:colOff>
                    <xdr:row>157</xdr:row>
                    <xdr:rowOff>161925</xdr:rowOff>
                  </from>
                  <to>
                    <xdr:col>5</xdr:col>
                    <xdr:colOff>209550</xdr:colOff>
                    <xdr:row>159</xdr:row>
                    <xdr:rowOff>28575</xdr:rowOff>
                  </to>
                </anchor>
              </controlPr>
            </control>
          </mc:Choice>
        </mc:AlternateContent>
        <mc:AlternateContent xmlns:mc="http://schemas.openxmlformats.org/markup-compatibility/2006">
          <mc:Choice Requires="x14">
            <control shapeId="1642" r:id="rId142" name="Option Button 618">
              <controlPr defaultSize="0" autoFill="0" autoLine="0" autoPict="0">
                <anchor moveWithCells="1">
                  <from>
                    <xdr:col>5</xdr:col>
                    <xdr:colOff>800100</xdr:colOff>
                    <xdr:row>157</xdr:row>
                    <xdr:rowOff>161925</xdr:rowOff>
                  </from>
                  <to>
                    <xdr:col>6</xdr:col>
                    <xdr:colOff>209550</xdr:colOff>
                    <xdr:row>159</xdr:row>
                    <xdr:rowOff>28575</xdr:rowOff>
                  </to>
                </anchor>
              </controlPr>
            </control>
          </mc:Choice>
        </mc:AlternateContent>
        <mc:AlternateContent xmlns:mc="http://schemas.openxmlformats.org/markup-compatibility/2006">
          <mc:Choice Requires="x14">
            <control shapeId="1643" r:id="rId143" name="Option Button 619">
              <controlPr defaultSize="0" autoFill="0" autoLine="0" autoPict="0">
                <anchor moveWithCells="1">
                  <from>
                    <xdr:col>6</xdr:col>
                    <xdr:colOff>800100</xdr:colOff>
                    <xdr:row>157</xdr:row>
                    <xdr:rowOff>161925</xdr:rowOff>
                  </from>
                  <to>
                    <xdr:col>7</xdr:col>
                    <xdr:colOff>209550</xdr:colOff>
                    <xdr:row>159</xdr:row>
                    <xdr:rowOff>28575</xdr:rowOff>
                  </to>
                </anchor>
              </controlPr>
            </control>
          </mc:Choice>
        </mc:AlternateContent>
        <mc:AlternateContent xmlns:mc="http://schemas.openxmlformats.org/markup-compatibility/2006">
          <mc:Choice Requires="x14">
            <control shapeId="1644" r:id="rId144" name="Option Button 620">
              <controlPr defaultSize="0" autoFill="0" autoLine="0" autoPict="0">
                <anchor moveWithCells="1">
                  <from>
                    <xdr:col>2</xdr:col>
                    <xdr:colOff>342900</xdr:colOff>
                    <xdr:row>171</xdr:row>
                    <xdr:rowOff>161925</xdr:rowOff>
                  </from>
                  <to>
                    <xdr:col>3</xdr:col>
                    <xdr:colOff>209550</xdr:colOff>
                    <xdr:row>173</xdr:row>
                    <xdr:rowOff>28575</xdr:rowOff>
                  </to>
                </anchor>
              </controlPr>
            </control>
          </mc:Choice>
        </mc:AlternateContent>
        <mc:AlternateContent xmlns:mc="http://schemas.openxmlformats.org/markup-compatibility/2006">
          <mc:Choice Requires="x14">
            <control shapeId="1645" r:id="rId145" name="Option Button 621">
              <controlPr defaultSize="0" autoFill="0" autoLine="0" autoPict="0">
                <anchor moveWithCells="1">
                  <from>
                    <xdr:col>3</xdr:col>
                    <xdr:colOff>800100</xdr:colOff>
                    <xdr:row>171</xdr:row>
                    <xdr:rowOff>161925</xdr:rowOff>
                  </from>
                  <to>
                    <xdr:col>4</xdr:col>
                    <xdr:colOff>209550</xdr:colOff>
                    <xdr:row>173</xdr:row>
                    <xdr:rowOff>28575</xdr:rowOff>
                  </to>
                </anchor>
              </controlPr>
            </control>
          </mc:Choice>
        </mc:AlternateContent>
        <mc:AlternateContent xmlns:mc="http://schemas.openxmlformats.org/markup-compatibility/2006">
          <mc:Choice Requires="x14">
            <control shapeId="1646" r:id="rId146" name="Option Button 622">
              <controlPr defaultSize="0" autoFill="0" autoLine="0" autoPict="0">
                <anchor moveWithCells="1">
                  <from>
                    <xdr:col>4</xdr:col>
                    <xdr:colOff>800100</xdr:colOff>
                    <xdr:row>171</xdr:row>
                    <xdr:rowOff>161925</xdr:rowOff>
                  </from>
                  <to>
                    <xdr:col>5</xdr:col>
                    <xdr:colOff>209550</xdr:colOff>
                    <xdr:row>173</xdr:row>
                    <xdr:rowOff>28575</xdr:rowOff>
                  </to>
                </anchor>
              </controlPr>
            </control>
          </mc:Choice>
        </mc:AlternateContent>
        <mc:AlternateContent xmlns:mc="http://schemas.openxmlformats.org/markup-compatibility/2006">
          <mc:Choice Requires="x14">
            <control shapeId="1647" r:id="rId147" name="Option Button 623">
              <controlPr defaultSize="0" autoFill="0" autoLine="0" autoPict="0">
                <anchor moveWithCells="1">
                  <from>
                    <xdr:col>5</xdr:col>
                    <xdr:colOff>800100</xdr:colOff>
                    <xdr:row>171</xdr:row>
                    <xdr:rowOff>161925</xdr:rowOff>
                  </from>
                  <to>
                    <xdr:col>6</xdr:col>
                    <xdr:colOff>209550</xdr:colOff>
                    <xdr:row>173</xdr:row>
                    <xdr:rowOff>28575</xdr:rowOff>
                  </to>
                </anchor>
              </controlPr>
            </control>
          </mc:Choice>
        </mc:AlternateContent>
        <mc:AlternateContent xmlns:mc="http://schemas.openxmlformats.org/markup-compatibility/2006">
          <mc:Choice Requires="x14">
            <control shapeId="1648" r:id="rId148" name="Option Button 624">
              <controlPr defaultSize="0" autoFill="0" autoLine="0" autoPict="0">
                <anchor moveWithCells="1">
                  <from>
                    <xdr:col>6</xdr:col>
                    <xdr:colOff>800100</xdr:colOff>
                    <xdr:row>171</xdr:row>
                    <xdr:rowOff>161925</xdr:rowOff>
                  </from>
                  <to>
                    <xdr:col>7</xdr:col>
                    <xdr:colOff>209550</xdr:colOff>
                    <xdr:row>173</xdr:row>
                    <xdr:rowOff>28575</xdr:rowOff>
                  </to>
                </anchor>
              </controlPr>
            </control>
          </mc:Choice>
        </mc:AlternateContent>
        <mc:AlternateContent xmlns:mc="http://schemas.openxmlformats.org/markup-compatibility/2006">
          <mc:Choice Requires="x14">
            <control shapeId="1649" r:id="rId149" name="Option Button 625">
              <controlPr defaultSize="0" autoFill="0" autoLine="0" autoPict="0">
                <anchor moveWithCells="1">
                  <from>
                    <xdr:col>2</xdr:col>
                    <xdr:colOff>342900</xdr:colOff>
                    <xdr:row>174</xdr:row>
                    <xdr:rowOff>161925</xdr:rowOff>
                  </from>
                  <to>
                    <xdr:col>3</xdr:col>
                    <xdr:colOff>209550</xdr:colOff>
                    <xdr:row>176</xdr:row>
                    <xdr:rowOff>28575</xdr:rowOff>
                  </to>
                </anchor>
              </controlPr>
            </control>
          </mc:Choice>
        </mc:AlternateContent>
        <mc:AlternateContent xmlns:mc="http://schemas.openxmlformats.org/markup-compatibility/2006">
          <mc:Choice Requires="x14">
            <control shapeId="1650" r:id="rId150" name="Option Button 626">
              <controlPr defaultSize="0" autoFill="0" autoLine="0" autoPict="0">
                <anchor moveWithCells="1">
                  <from>
                    <xdr:col>3</xdr:col>
                    <xdr:colOff>800100</xdr:colOff>
                    <xdr:row>174</xdr:row>
                    <xdr:rowOff>161925</xdr:rowOff>
                  </from>
                  <to>
                    <xdr:col>4</xdr:col>
                    <xdr:colOff>209550</xdr:colOff>
                    <xdr:row>176</xdr:row>
                    <xdr:rowOff>28575</xdr:rowOff>
                  </to>
                </anchor>
              </controlPr>
            </control>
          </mc:Choice>
        </mc:AlternateContent>
        <mc:AlternateContent xmlns:mc="http://schemas.openxmlformats.org/markup-compatibility/2006">
          <mc:Choice Requires="x14">
            <control shapeId="1651" r:id="rId151" name="Option Button 627">
              <controlPr defaultSize="0" autoFill="0" autoLine="0" autoPict="0">
                <anchor moveWithCells="1">
                  <from>
                    <xdr:col>2</xdr:col>
                    <xdr:colOff>342900</xdr:colOff>
                    <xdr:row>176</xdr:row>
                    <xdr:rowOff>161925</xdr:rowOff>
                  </from>
                  <to>
                    <xdr:col>3</xdr:col>
                    <xdr:colOff>209550</xdr:colOff>
                    <xdr:row>178</xdr:row>
                    <xdr:rowOff>28575</xdr:rowOff>
                  </to>
                </anchor>
              </controlPr>
            </control>
          </mc:Choice>
        </mc:AlternateContent>
        <mc:AlternateContent xmlns:mc="http://schemas.openxmlformats.org/markup-compatibility/2006">
          <mc:Choice Requires="x14">
            <control shapeId="1652" r:id="rId152" name="Option Button 628">
              <controlPr defaultSize="0" autoFill="0" autoLine="0" autoPict="0">
                <anchor moveWithCells="1">
                  <from>
                    <xdr:col>4</xdr:col>
                    <xdr:colOff>19050</xdr:colOff>
                    <xdr:row>176</xdr:row>
                    <xdr:rowOff>161925</xdr:rowOff>
                  </from>
                  <to>
                    <xdr:col>4</xdr:col>
                    <xdr:colOff>238125</xdr:colOff>
                    <xdr:row>178</xdr:row>
                    <xdr:rowOff>28575</xdr:rowOff>
                  </to>
                </anchor>
              </controlPr>
            </control>
          </mc:Choice>
        </mc:AlternateContent>
        <mc:AlternateContent xmlns:mc="http://schemas.openxmlformats.org/markup-compatibility/2006">
          <mc:Choice Requires="x14">
            <control shapeId="1653" r:id="rId153" name="Option Button 629">
              <controlPr defaultSize="0" autoFill="0" autoLine="0" autoPict="0">
                <anchor moveWithCells="1">
                  <from>
                    <xdr:col>2</xdr:col>
                    <xdr:colOff>342900</xdr:colOff>
                    <xdr:row>178</xdr:row>
                    <xdr:rowOff>161925</xdr:rowOff>
                  </from>
                  <to>
                    <xdr:col>3</xdr:col>
                    <xdr:colOff>209550</xdr:colOff>
                    <xdr:row>180</xdr:row>
                    <xdr:rowOff>28575</xdr:rowOff>
                  </to>
                </anchor>
              </controlPr>
            </control>
          </mc:Choice>
        </mc:AlternateContent>
        <mc:AlternateContent xmlns:mc="http://schemas.openxmlformats.org/markup-compatibility/2006">
          <mc:Choice Requires="x14">
            <control shapeId="1654" r:id="rId154" name="Option Button 630">
              <controlPr defaultSize="0" autoFill="0" autoLine="0" autoPict="0">
                <anchor moveWithCells="1">
                  <from>
                    <xdr:col>3</xdr:col>
                    <xdr:colOff>800100</xdr:colOff>
                    <xdr:row>178</xdr:row>
                    <xdr:rowOff>161925</xdr:rowOff>
                  </from>
                  <to>
                    <xdr:col>4</xdr:col>
                    <xdr:colOff>209550</xdr:colOff>
                    <xdr:row>180</xdr:row>
                    <xdr:rowOff>28575</xdr:rowOff>
                  </to>
                </anchor>
              </controlPr>
            </control>
          </mc:Choice>
        </mc:AlternateContent>
        <mc:AlternateContent xmlns:mc="http://schemas.openxmlformats.org/markup-compatibility/2006">
          <mc:Choice Requires="x14">
            <control shapeId="1655" r:id="rId155" name="Option Button 631">
              <controlPr defaultSize="0" autoFill="0" autoLine="0" autoPict="0">
                <anchor moveWithCells="1">
                  <from>
                    <xdr:col>4</xdr:col>
                    <xdr:colOff>800100</xdr:colOff>
                    <xdr:row>178</xdr:row>
                    <xdr:rowOff>161925</xdr:rowOff>
                  </from>
                  <to>
                    <xdr:col>5</xdr:col>
                    <xdr:colOff>209550</xdr:colOff>
                    <xdr:row>180</xdr:row>
                    <xdr:rowOff>28575</xdr:rowOff>
                  </to>
                </anchor>
              </controlPr>
            </control>
          </mc:Choice>
        </mc:AlternateContent>
        <mc:AlternateContent xmlns:mc="http://schemas.openxmlformats.org/markup-compatibility/2006">
          <mc:Choice Requires="x14">
            <control shapeId="1656" r:id="rId156" name="Option Button 632">
              <controlPr defaultSize="0" autoFill="0" autoLine="0" autoPict="0">
                <anchor moveWithCells="1">
                  <from>
                    <xdr:col>5</xdr:col>
                    <xdr:colOff>800100</xdr:colOff>
                    <xdr:row>178</xdr:row>
                    <xdr:rowOff>161925</xdr:rowOff>
                  </from>
                  <to>
                    <xdr:col>6</xdr:col>
                    <xdr:colOff>209550</xdr:colOff>
                    <xdr:row>180</xdr:row>
                    <xdr:rowOff>28575</xdr:rowOff>
                  </to>
                </anchor>
              </controlPr>
            </control>
          </mc:Choice>
        </mc:AlternateContent>
        <mc:AlternateContent xmlns:mc="http://schemas.openxmlformats.org/markup-compatibility/2006">
          <mc:Choice Requires="x14">
            <control shapeId="1657" r:id="rId157" name="Option Button 633">
              <controlPr defaultSize="0" autoFill="0" autoLine="0" autoPict="0">
                <anchor moveWithCells="1">
                  <from>
                    <xdr:col>6</xdr:col>
                    <xdr:colOff>800100</xdr:colOff>
                    <xdr:row>178</xdr:row>
                    <xdr:rowOff>161925</xdr:rowOff>
                  </from>
                  <to>
                    <xdr:col>7</xdr:col>
                    <xdr:colOff>209550</xdr:colOff>
                    <xdr:row>180</xdr:row>
                    <xdr:rowOff>28575</xdr:rowOff>
                  </to>
                </anchor>
              </controlPr>
            </control>
          </mc:Choice>
        </mc:AlternateContent>
        <mc:AlternateContent xmlns:mc="http://schemas.openxmlformats.org/markup-compatibility/2006">
          <mc:Choice Requires="x14">
            <control shapeId="1658" r:id="rId158" name="Group Box 634">
              <controlPr defaultSize="0" autoFill="0" autoPict="0">
                <anchor moveWithCells="1">
                  <from>
                    <xdr:col>2</xdr:col>
                    <xdr:colOff>180975</xdr:colOff>
                    <xdr:row>99</xdr:row>
                    <xdr:rowOff>57150</xdr:rowOff>
                  </from>
                  <to>
                    <xdr:col>5</xdr:col>
                    <xdr:colOff>561975</xdr:colOff>
                    <xdr:row>101</xdr:row>
                    <xdr:rowOff>47625</xdr:rowOff>
                  </to>
                </anchor>
              </controlPr>
            </control>
          </mc:Choice>
        </mc:AlternateContent>
        <mc:AlternateContent xmlns:mc="http://schemas.openxmlformats.org/markup-compatibility/2006">
          <mc:Choice Requires="x14">
            <control shapeId="1659" r:id="rId159" name="Group Box 635">
              <controlPr defaultSize="0" autoFill="0" autoPict="0">
                <anchor moveWithCells="1">
                  <from>
                    <xdr:col>2</xdr:col>
                    <xdr:colOff>266700</xdr:colOff>
                    <xdr:row>101</xdr:row>
                    <xdr:rowOff>95250</xdr:rowOff>
                  </from>
                  <to>
                    <xdr:col>8</xdr:col>
                    <xdr:colOff>228600</xdr:colOff>
                    <xdr:row>103</xdr:row>
                    <xdr:rowOff>47625</xdr:rowOff>
                  </to>
                </anchor>
              </controlPr>
            </control>
          </mc:Choice>
        </mc:AlternateContent>
        <mc:AlternateContent xmlns:mc="http://schemas.openxmlformats.org/markup-compatibility/2006">
          <mc:Choice Requires="x14">
            <control shapeId="1660" r:id="rId160" name="Group Box 636">
              <controlPr defaultSize="0" autoFill="0" autoPict="0">
                <anchor moveWithCells="1">
                  <from>
                    <xdr:col>2</xdr:col>
                    <xdr:colOff>266700</xdr:colOff>
                    <xdr:row>104</xdr:row>
                    <xdr:rowOff>85725</xdr:rowOff>
                  </from>
                  <to>
                    <xdr:col>5</xdr:col>
                    <xdr:colOff>219075</xdr:colOff>
                    <xdr:row>106</xdr:row>
                    <xdr:rowOff>38100</xdr:rowOff>
                  </to>
                </anchor>
              </controlPr>
            </control>
          </mc:Choice>
        </mc:AlternateContent>
        <mc:AlternateContent xmlns:mc="http://schemas.openxmlformats.org/markup-compatibility/2006">
          <mc:Choice Requires="x14">
            <control shapeId="1661" r:id="rId161" name="Group Box 637">
              <controlPr defaultSize="0" autoFill="0" autoPict="0">
                <anchor moveWithCells="1">
                  <from>
                    <xdr:col>2</xdr:col>
                    <xdr:colOff>228600</xdr:colOff>
                    <xdr:row>106</xdr:row>
                    <xdr:rowOff>95250</xdr:rowOff>
                  </from>
                  <to>
                    <xdr:col>5</xdr:col>
                    <xdr:colOff>209550</xdr:colOff>
                    <xdr:row>108</xdr:row>
                    <xdr:rowOff>57150</xdr:rowOff>
                  </to>
                </anchor>
              </controlPr>
            </control>
          </mc:Choice>
        </mc:AlternateContent>
        <mc:AlternateContent xmlns:mc="http://schemas.openxmlformats.org/markup-compatibility/2006">
          <mc:Choice Requires="x14">
            <control shapeId="1662" r:id="rId162" name="Group Box 638">
              <controlPr defaultSize="0" autoFill="0" autoPict="0">
                <anchor moveWithCells="1">
                  <from>
                    <xdr:col>2</xdr:col>
                    <xdr:colOff>276225</xdr:colOff>
                    <xdr:row>108</xdr:row>
                    <xdr:rowOff>85725</xdr:rowOff>
                  </from>
                  <to>
                    <xdr:col>7</xdr:col>
                    <xdr:colOff>714375</xdr:colOff>
                    <xdr:row>110</xdr:row>
                    <xdr:rowOff>47625</xdr:rowOff>
                  </to>
                </anchor>
              </controlPr>
            </control>
          </mc:Choice>
        </mc:AlternateContent>
        <mc:AlternateContent xmlns:mc="http://schemas.openxmlformats.org/markup-compatibility/2006">
          <mc:Choice Requires="x14">
            <control shapeId="1663" r:id="rId163" name="Group Box 639">
              <controlPr defaultSize="0" autoFill="0" autoPict="0">
                <anchor moveWithCells="1">
                  <from>
                    <xdr:col>2</xdr:col>
                    <xdr:colOff>209550</xdr:colOff>
                    <xdr:row>111</xdr:row>
                    <xdr:rowOff>95250</xdr:rowOff>
                  </from>
                  <to>
                    <xdr:col>5</xdr:col>
                    <xdr:colOff>285750</xdr:colOff>
                    <xdr:row>113</xdr:row>
                    <xdr:rowOff>57150</xdr:rowOff>
                  </to>
                </anchor>
              </controlPr>
            </control>
          </mc:Choice>
        </mc:AlternateContent>
        <mc:AlternateContent xmlns:mc="http://schemas.openxmlformats.org/markup-compatibility/2006">
          <mc:Choice Requires="x14">
            <control shapeId="1664" r:id="rId164" name="Group Box 640">
              <controlPr defaultSize="0" autoFill="0" autoPict="0">
                <anchor moveWithCells="1">
                  <from>
                    <xdr:col>2</xdr:col>
                    <xdr:colOff>171450</xdr:colOff>
                    <xdr:row>113</xdr:row>
                    <xdr:rowOff>76200</xdr:rowOff>
                  </from>
                  <to>
                    <xdr:col>5</xdr:col>
                    <xdr:colOff>266700</xdr:colOff>
                    <xdr:row>115</xdr:row>
                    <xdr:rowOff>47625</xdr:rowOff>
                  </to>
                </anchor>
              </controlPr>
            </control>
          </mc:Choice>
        </mc:AlternateContent>
        <mc:AlternateContent xmlns:mc="http://schemas.openxmlformats.org/markup-compatibility/2006">
          <mc:Choice Requires="x14">
            <control shapeId="1665" r:id="rId165" name="Group Box 641">
              <controlPr defaultSize="0" autoFill="0" autoPict="0">
                <anchor moveWithCells="1">
                  <from>
                    <xdr:col>2</xdr:col>
                    <xdr:colOff>228600</xdr:colOff>
                    <xdr:row>115</xdr:row>
                    <xdr:rowOff>85725</xdr:rowOff>
                  </from>
                  <to>
                    <xdr:col>7</xdr:col>
                    <xdr:colOff>723900</xdr:colOff>
                    <xdr:row>117</xdr:row>
                    <xdr:rowOff>38100</xdr:rowOff>
                  </to>
                </anchor>
              </controlPr>
            </control>
          </mc:Choice>
        </mc:AlternateContent>
        <mc:AlternateContent xmlns:mc="http://schemas.openxmlformats.org/markup-compatibility/2006">
          <mc:Choice Requires="x14">
            <control shapeId="1666" r:id="rId166" name="Group Box 642">
              <controlPr defaultSize="0" autoFill="0" autoPict="0">
                <anchor moveWithCells="1">
                  <from>
                    <xdr:col>2</xdr:col>
                    <xdr:colOff>209550</xdr:colOff>
                    <xdr:row>118</xdr:row>
                    <xdr:rowOff>76200</xdr:rowOff>
                  </from>
                  <to>
                    <xdr:col>5</xdr:col>
                    <xdr:colOff>38100</xdr:colOff>
                    <xdr:row>120</xdr:row>
                    <xdr:rowOff>57150</xdr:rowOff>
                  </to>
                </anchor>
              </controlPr>
            </control>
          </mc:Choice>
        </mc:AlternateContent>
        <mc:AlternateContent xmlns:mc="http://schemas.openxmlformats.org/markup-compatibility/2006">
          <mc:Choice Requires="x14">
            <control shapeId="1667" r:id="rId167" name="Group Box 643">
              <controlPr defaultSize="0" autoFill="0" autoPict="0">
                <anchor moveWithCells="1">
                  <from>
                    <xdr:col>2</xdr:col>
                    <xdr:colOff>276225</xdr:colOff>
                    <xdr:row>120</xdr:row>
                    <xdr:rowOff>85725</xdr:rowOff>
                  </from>
                  <to>
                    <xdr:col>5</xdr:col>
                    <xdr:colOff>228600</xdr:colOff>
                    <xdr:row>122</xdr:row>
                    <xdr:rowOff>38100</xdr:rowOff>
                  </to>
                </anchor>
              </controlPr>
            </control>
          </mc:Choice>
        </mc:AlternateContent>
        <mc:AlternateContent xmlns:mc="http://schemas.openxmlformats.org/markup-compatibility/2006">
          <mc:Choice Requires="x14">
            <control shapeId="1668" r:id="rId168" name="Group Box 644">
              <controlPr defaultSize="0" autoFill="0" autoPict="0">
                <anchor moveWithCells="1">
                  <from>
                    <xdr:col>2</xdr:col>
                    <xdr:colOff>285750</xdr:colOff>
                    <xdr:row>122</xdr:row>
                    <xdr:rowOff>95250</xdr:rowOff>
                  </from>
                  <to>
                    <xdr:col>8</xdr:col>
                    <xdr:colOff>133350</xdr:colOff>
                    <xdr:row>124</xdr:row>
                    <xdr:rowOff>57150</xdr:rowOff>
                  </to>
                </anchor>
              </controlPr>
            </control>
          </mc:Choice>
        </mc:AlternateContent>
        <mc:AlternateContent xmlns:mc="http://schemas.openxmlformats.org/markup-compatibility/2006">
          <mc:Choice Requires="x14">
            <control shapeId="1669" r:id="rId169" name="Group Box 645">
              <controlPr defaultSize="0" autoFill="0" autoPict="0">
                <anchor moveWithCells="1">
                  <from>
                    <xdr:col>2</xdr:col>
                    <xdr:colOff>238125</xdr:colOff>
                    <xdr:row>127</xdr:row>
                    <xdr:rowOff>85725</xdr:rowOff>
                  </from>
                  <to>
                    <xdr:col>5</xdr:col>
                    <xdr:colOff>114300</xdr:colOff>
                    <xdr:row>129</xdr:row>
                    <xdr:rowOff>38100</xdr:rowOff>
                  </to>
                </anchor>
              </controlPr>
            </control>
          </mc:Choice>
        </mc:AlternateContent>
        <mc:AlternateContent xmlns:mc="http://schemas.openxmlformats.org/markup-compatibility/2006">
          <mc:Choice Requires="x14">
            <control shapeId="1670" r:id="rId170" name="Group Box 646">
              <controlPr defaultSize="0" autoFill="0" autoPict="0">
                <anchor moveWithCells="1">
                  <from>
                    <xdr:col>2</xdr:col>
                    <xdr:colOff>219075</xdr:colOff>
                    <xdr:row>129</xdr:row>
                    <xdr:rowOff>104775</xdr:rowOff>
                  </from>
                  <to>
                    <xdr:col>8</xdr:col>
                    <xdr:colOff>47625</xdr:colOff>
                    <xdr:row>131</xdr:row>
                    <xdr:rowOff>57150</xdr:rowOff>
                  </to>
                </anchor>
              </controlPr>
            </control>
          </mc:Choice>
        </mc:AlternateContent>
        <mc:AlternateContent xmlns:mc="http://schemas.openxmlformats.org/markup-compatibility/2006">
          <mc:Choice Requires="x14">
            <control shapeId="1671" r:id="rId171" name="Group Box 647">
              <controlPr defaultSize="0" autoFill="0" autoPict="0">
                <anchor moveWithCells="1">
                  <from>
                    <xdr:col>2</xdr:col>
                    <xdr:colOff>247650</xdr:colOff>
                    <xdr:row>132</xdr:row>
                    <xdr:rowOff>95250</xdr:rowOff>
                  </from>
                  <to>
                    <xdr:col>5</xdr:col>
                    <xdr:colOff>76200</xdr:colOff>
                    <xdr:row>134</xdr:row>
                    <xdr:rowOff>57150</xdr:rowOff>
                  </to>
                </anchor>
              </controlPr>
            </control>
          </mc:Choice>
        </mc:AlternateContent>
        <mc:AlternateContent xmlns:mc="http://schemas.openxmlformats.org/markup-compatibility/2006">
          <mc:Choice Requires="x14">
            <control shapeId="1672" r:id="rId172" name="Group Box 648">
              <controlPr defaultSize="0" autoFill="0" autoPict="0">
                <anchor moveWithCells="1">
                  <from>
                    <xdr:col>2</xdr:col>
                    <xdr:colOff>238125</xdr:colOff>
                    <xdr:row>134</xdr:row>
                    <xdr:rowOff>95250</xdr:rowOff>
                  </from>
                  <to>
                    <xdr:col>5</xdr:col>
                    <xdr:colOff>66675</xdr:colOff>
                    <xdr:row>136</xdr:row>
                    <xdr:rowOff>57150</xdr:rowOff>
                  </to>
                </anchor>
              </controlPr>
            </control>
          </mc:Choice>
        </mc:AlternateContent>
        <mc:AlternateContent xmlns:mc="http://schemas.openxmlformats.org/markup-compatibility/2006">
          <mc:Choice Requires="x14">
            <control shapeId="1673" r:id="rId173" name="Group Box 649">
              <controlPr defaultSize="0" autoFill="0" autoPict="0">
                <anchor moveWithCells="1">
                  <from>
                    <xdr:col>2</xdr:col>
                    <xdr:colOff>200025</xdr:colOff>
                    <xdr:row>136</xdr:row>
                    <xdr:rowOff>133350</xdr:rowOff>
                  </from>
                  <to>
                    <xdr:col>8</xdr:col>
                    <xdr:colOff>95250</xdr:colOff>
                    <xdr:row>138</xdr:row>
                    <xdr:rowOff>85725</xdr:rowOff>
                  </to>
                </anchor>
              </controlPr>
            </control>
          </mc:Choice>
        </mc:AlternateContent>
        <mc:AlternateContent xmlns:mc="http://schemas.openxmlformats.org/markup-compatibility/2006">
          <mc:Choice Requires="x14">
            <control shapeId="1674" r:id="rId174" name="Group Box 650">
              <controlPr defaultSize="0" autoFill="0" autoPict="0">
                <anchor moveWithCells="1">
                  <from>
                    <xdr:col>2</xdr:col>
                    <xdr:colOff>238125</xdr:colOff>
                    <xdr:row>139</xdr:row>
                    <xdr:rowOff>95250</xdr:rowOff>
                  </from>
                  <to>
                    <xdr:col>5</xdr:col>
                    <xdr:colOff>76200</xdr:colOff>
                    <xdr:row>141</xdr:row>
                    <xdr:rowOff>85725</xdr:rowOff>
                  </to>
                </anchor>
              </controlPr>
            </control>
          </mc:Choice>
        </mc:AlternateContent>
        <mc:AlternateContent xmlns:mc="http://schemas.openxmlformats.org/markup-compatibility/2006">
          <mc:Choice Requires="x14">
            <control shapeId="1677" r:id="rId175" name="Group Box 653">
              <controlPr defaultSize="0" autoFill="0" autoPict="0">
                <anchor moveWithCells="1">
                  <from>
                    <xdr:col>2</xdr:col>
                    <xdr:colOff>238125</xdr:colOff>
                    <xdr:row>146</xdr:row>
                    <xdr:rowOff>57150</xdr:rowOff>
                  </from>
                  <to>
                    <xdr:col>5</xdr:col>
                    <xdr:colOff>133350</xdr:colOff>
                    <xdr:row>148</xdr:row>
                    <xdr:rowOff>57150</xdr:rowOff>
                  </to>
                </anchor>
              </controlPr>
            </control>
          </mc:Choice>
        </mc:AlternateContent>
        <mc:AlternateContent xmlns:mc="http://schemas.openxmlformats.org/markup-compatibility/2006">
          <mc:Choice Requires="x14">
            <control shapeId="1678" r:id="rId176" name="Group Box 654">
              <controlPr defaultSize="0" autoFill="0" autoPict="0">
                <anchor moveWithCells="1">
                  <from>
                    <xdr:col>2</xdr:col>
                    <xdr:colOff>276225</xdr:colOff>
                    <xdr:row>148</xdr:row>
                    <xdr:rowOff>114300</xdr:rowOff>
                  </from>
                  <to>
                    <xdr:col>5</xdr:col>
                    <xdr:colOff>47625</xdr:colOff>
                    <xdr:row>150</xdr:row>
                    <xdr:rowOff>66675</xdr:rowOff>
                  </to>
                </anchor>
              </controlPr>
            </control>
          </mc:Choice>
        </mc:AlternateContent>
        <mc:AlternateContent xmlns:mc="http://schemas.openxmlformats.org/markup-compatibility/2006">
          <mc:Choice Requires="x14">
            <control shapeId="1679" r:id="rId177" name="Group Box 655">
              <controlPr defaultSize="0" autoFill="0" autoPict="0">
                <anchor moveWithCells="1">
                  <from>
                    <xdr:col>2</xdr:col>
                    <xdr:colOff>257175</xdr:colOff>
                    <xdr:row>150</xdr:row>
                    <xdr:rowOff>104775</xdr:rowOff>
                  </from>
                  <to>
                    <xdr:col>8</xdr:col>
                    <xdr:colOff>76200</xdr:colOff>
                    <xdr:row>152</xdr:row>
                    <xdr:rowOff>57150</xdr:rowOff>
                  </to>
                </anchor>
              </controlPr>
            </control>
          </mc:Choice>
        </mc:AlternateContent>
        <mc:AlternateContent xmlns:mc="http://schemas.openxmlformats.org/markup-compatibility/2006">
          <mc:Choice Requires="x14">
            <control shapeId="1680" r:id="rId178" name="Group Box 656">
              <controlPr defaultSize="0" autoFill="0" autoPict="0">
                <anchor moveWithCells="1">
                  <from>
                    <xdr:col>2</xdr:col>
                    <xdr:colOff>238125</xdr:colOff>
                    <xdr:row>155</xdr:row>
                    <xdr:rowOff>95250</xdr:rowOff>
                  </from>
                  <to>
                    <xdr:col>4</xdr:col>
                    <xdr:colOff>723900</xdr:colOff>
                    <xdr:row>157</xdr:row>
                    <xdr:rowOff>57150</xdr:rowOff>
                  </to>
                </anchor>
              </controlPr>
            </control>
          </mc:Choice>
        </mc:AlternateContent>
        <mc:AlternateContent xmlns:mc="http://schemas.openxmlformats.org/markup-compatibility/2006">
          <mc:Choice Requires="x14">
            <control shapeId="1681" r:id="rId179" name="Group Box 657">
              <controlPr defaultSize="0" autoFill="0" autoPict="0">
                <anchor moveWithCells="1">
                  <from>
                    <xdr:col>2</xdr:col>
                    <xdr:colOff>266700</xdr:colOff>
                    <xdr:row>157</xdr:row>
                    <xdr:rowOff>123825</xdr:rowOff>
                  </from>
                  <to>
                    <xdr:col>8</xdr:col>
                    <xdr:colOff>57150</xdr:colOff>
                    <xdr:row>159</xdr:row>
                    <xdr:rowOff>76200</xdr:rowOff>
                  </to>
                </anchor>
              </controlPr>
            </control>
          </mc:Choice>
        </mc:AlternateContent>
        <mc:AlternateContent xmlns:mc="http://schemas.openxmlformats.org/markup-compatibility/2006">
          <mc:Choice Requires="x14">
            <control shapeId="1683" r:id="rId180" name="Group Box 659">
              <controlPr defaultSize="0" autoFill="0" autoPict="0">
                <anchor moveWithCells="1">
                  <from>
                    <xdr:col>2</xdr:col>
                    <xdr:colOff>276225</xdr:colOff>
                    <xdr:row>160</xdr:row>
                    <xdr:rowOff>85725</xdr:rowOff>
                  </from>
                  <to>
                    <xdr:col>5</xdr:col>
                    <xdr:colOff>104775</xdr:colOff>
                    <xdr:row>162</xdr:row>
                    <xdr:rowOff>85725</xdr:rowOff>
                  </to>
                </anchor>
              </controlPr>
            </control>
          </mc:Choice>
        </mc:AlternateContent>
        <mc:AlternateContent xmlns:mc="http://schemas.openxmlformats.org/markup-compatibility/2006">
          <mc:Choice Requires="x14">
            <control shapeId="1684" r:id="rId181" name="Group Box 660">
              <controlPr defaultSize="0" autoFill="0" autoPict="0">
                <anchor moveWithCells="1">
                  <from>
                    <xdr:col>2</xdr:col>
                    <xdr:colOff>257175</xdr:colOff>
                    <xdr:row>162</xdr:row>
                    <xdr:rowOff>123825</xdr:rowOff>
                  </from>
                  <to>
                    <xdr:col>5</xdr:col>
                    <xdr:colOff>66675</xdr:colOff>
                    <xdr:row>164</xdr:row>
                    <xdr:rowOff>76200</xdr:rowOff>
                  </to>
                </anchor>
              </controlPr>
            </control>
          </mc:Choice>
        </mc:AlternateContent>
        <mc:AlternateContent xmlns:mc="http://schemas.openxmlformats.org/markup-compatibility/2006">
          <mc:Choice Requires="x14">
            <control shapeId="1685" r:id="rId182" name="Group Box 661">
              <controlPr defaultSize="0" autoFill="0" autoPict="0">
                <anchor moveWithCells="1">
                  <from>
                    <xdr:col>2</xdr:col>
                    <xdr:colOff>285750</xdr:colOff>
                    <xdr:row>164</xdr:row>
                    <xdr:rowOff>114300</xdr:rowOff>
                  </from>
                  <to>
                    <xdr:col>8</xdr:col>
                    <xdr:colOff>95250</xdr:colOff>
                    <xdr:row>166</xdr:row>
                    <xdr:rowOff>66675</xdr:rowOff>
                  </to>
                </anchor>
              </controlPr>
            </control>
          </mc:Choice>
        </mc:AlternateContent>
        <mc:AlternateContent xmlns:mc="http://schemas.openxmlformats.org/markup-compatibility/2006">
          <mc:Choice Requires="x14">
            <control shapeId="1686" r:id="rId183" name="Group Box 662">
              <controlPr defaultSize="0" autoFill="0" autoPict="0">
                <anchor moveWithCells="1">
                  <from>
                    <xdr:col>2</xdr:col>
                    <xdr:colOff>257175</xdr:colOff>
                    <xdr:row>167</xdr:row>
                    <xdr:rowOff>76200</xdr:rowOff>
                  </from>
                  <to>
                    <xdr:col>5</xdr:col>
                    <xdr:colOff>123825</xdr:colOff>
                    <xdr:row>169</xdr:row>
                    <xdr:rowOff>47625</xdr:rowOff>
                  </to>
                </anchor>
              </controlPr>
            </control>
          </mc:Choice>
        </mc:AlternateContent>
        <mc:AlternateContent xmlns:mc="http://schemas.openxmlformats.org/markup-compatibility/2006">
          <mc:Choice Requires="x14">
            <control shapeId="1687" r:id="rId184" name="Group Box 663">
              <controlPr defaultSize="0" autoFill="0" autoPict="0">
                <anchor moveWithCells="1">
                  <from>
                    <xdr:col>2</xdr:col>
                    <xdr:colOff>209550</xdr:colOff>
                    <xdr:row>169</xdr:row>
                    <xdr:rowOff>123825</xdr:rowOff>
                  </from>
                  <to>
                    <xdr:col>5</xdr:col>
                    <xdr:colOff>85725</xdr:colOff>
                    <xdr:row>171</xdr:row>
                    <xdr:rowOff>76200</xdr:rowOff>
                  </to>
                </anchor>
              </controlPr>
            </control>
          </mc:Choice>
        </mc:AlternateContent>
        <mc:AlternateContent xmlns:mc="http://schemas.openxmlformats.org/markup-compatibility/2006">
          <mc:Choice Requires="x14">
            <control shapeId="1688" r:id="rId185" name="Group Box 664">
              <controlPr defaultSize="0" autoFill="0" autoPict="0">
                <anchor moveWithCells="1">
                  <from>
                    <xdr:col>2</xdr:col>
                    <xdr:colOff>209550</xdr:colOff>
                    <xdr:row>171</xdr:row>
                    <xdr:rowOff>114300</xdr:rowOff>
                  </from>
                  <to>
                    <xdr:col>8</xdr:col>
                    <xdr:colOff>95250</xdr:colOff>
                    <xdr:row>173</xdr:row>
                    <xdr:rowOff>66675</xdr:rowOff>
                  </to>
                </anchor>
              </controlPr>
            </control>
          </mc:Choice>
        </mc:AlternateContent>
        <mc:AlternateContent xmlns:mc="http://schemas.openxmlformats.org/markup-compatibility/2006">
          <mc:Choice Requires="x14">
            <control shapeId="1689" r:id="rId186" name="Group Box 665">
              <controlPr defaultSize="0" autoFill="0" autoPict="0">
                <anchor moveWithCells="1">
                  <from>
                    <xdr:col>2</xdr:col>
                    <xdr:colOff>276225</xdr:colOff>
                    <xdr:row>174</xdr:row>
                    <xdr:rowOff>95250</xdr:rowOff>
                  </from>
                  <to>
                    <xdr:col>5</xdr:col>
                    <xdr:colOff>114300</xdr:colOff>
                    <xdr:row>176</xdr:row>
                    <xdr:rowOff>57150</xdr:rowOff>
                  </to>
                </anchor>
              </controlPr>
            </control>
          </mc:Choice>
        </mc:AlternateContent>
        <mc:AlternateContent xmlns:mc="http://schemas.openxmlformats.org/markup-compatibility/2006">
          <mc:Choice Requires="x14">
            <control shapeId="1690" r:id="rId187" name="Group Box 666">
              <controlPr defaultSize="0" autoFill="0" autoPict="0">
                <anchor moveWithCells="1">
                  <from>
                    <xdr:col>2</xdr:col>
                    <xdr:colOff>276225</xdr:colOff>
                    <xdr:row>176</xdr:row>
                    <xdr:rowOff>95250</xdr:rowOff>
                  </from>
                  <to>
                    <xdr:col>5</xdr:col>
                    <xdr:colOff>66675</xdr:colOff>
                    <xdr:row>178</xdr:row>
                    <xdr:rowOff>57150</xdr:rowOff>
                  </to>
                </anchor>
              </controlPr>
            </control>
          </mc:Choice>
        </mc:AlternateContent>
        <mc:AlternateContent xmlns:mc="http://schemas.openxmlformats.org/markup-compatibility/2006">
          <mc:Choice Requires="x14">
            <control shapeId="1691" r:id="rId188" name="Group Box 667">
              <controlPr defaultSize="0" autoFill="0" autoPict="0">
                <anchor moveWithCells="1">
                  <from>
                    <xdr:col>2</xdr:col>
                    <xdr:colOff>257175</xdr:colOff>
                    <xdr:row>178</xdr:row>
                    <xdr:rowOff>123825</xdr:rowOff>
                  </from>
                  <to>
                    <xdr:col>8</xdr:col>
                    <xdr:colOff>47625</xdr:colOff>
                    <xdr:row>180</xdr:row>
                    <xdr:rowOff>76200</xdr:rowOff>
                  </to>
                </anchor>
              </controlPr>
            </control>
          </mc:Choice>
        </mc:AlternateContent>
        <mc:AlternateContent xmlns:mc="http://schemas.openxmlformats.org/markup-compatibility/2006">
          <mc:Choice Requires="x14">
            <control shapeId="1707" r:id="rId189" name="Option Button 683">
              <controlPr defaultSize="0" autoFill="0" autoLine="0" autoPict="0">
                <anchor moveWithCells="1">
                  <from>
                    <xdr:col>6</xdr:col>
                    <xdr:colOff>800100</xdr:colOff>
                    <xdr:row>73</xdr:row>
                    <xdr:rowOff>161925</xdr:rowOff>
                  </from>
                  <to>
                    <xdr:col>7</xdr:col>
                    <xdr:colOff>209550</xdr:colOff>
                    <xdr:row>75</xdr:row>
                    <xdr:rowOff>28575</xdr:rowOff>
                  </to>
                </anchor>
              </controlPr>
            </control>
          </mc:Choice>
        </mc:AlternateContent>
        <mc:AlternateContent xmlns:mc="http://schemas.openxmlformats.org/markup-compatibility/2006">
          <mc:Choice Requires="x14">
            <control shapeId="1710" r:id="rId190" name="Option Button 686">
              <controlPr defaultSize="0" autoFill="0" autoLine="0" autoPict="0">
                <anchor moveWithCells="1">
                  <from>
                    <xdr:col>2</xdr:col>
                    <xdr:colOff>342900</xdr:colOff>
                    <xdr:row>80</xdr:row>
                    <xdr:rowOff>161925</xdr:rowOff>
                  </from>
                  <to>
                    <xdr:col>3</xdr:col>
                    <xdr:colOff>209550</xdr:colOff>
                    <xdr:row>82</xdr:row>
                    <xdr:rowOff>28575</xdr:rowOff>
                  </to>
                </anchor>
              </controlPr>
            </control>
          </mc:Choice>
        </mc:AlternateContent>
        <mc:AlternateContent xmlns:mc="http://schemas.openxmlformats.org/markup-compatibility/2006">
          <mc:Choice Requires="x14">
            <control shapeId="1711" r:id="rId191" name="Option Button 687">
              <controlPr defaultSize="0" autoFill="0" autoLine="0" autoPict="0">
                <anchor moveWithCells="1">
                  <from>
                    <xdr:col>3</xdr:col>
                    <xdr:colOff>800100</xdr:colOff>
                    <xdr:row>80</xdr:row>
                    <xdr:rowOff>161925</xdr:rowOff>
                  </from>
                  <to>
                    <xdr:col>4</xdr:col>
                    <xdr:colOff>209550</xdr:colOff>
                    <xdr:row>82</xdr:row>
                    <xdr:rowOff>28575</xdr:rowOff>
                  </to>
                </anchor>
              </controlPr>
            </control>
          </mc:Choice>
        </mc:AlternateContent>
        <mc:AlternateContent xmlns:mc="http://schemas.openxmlformats.org/markup-compatibility/2006">
          <mc:Choice Requires="x14">
            <control shapeId="1712" r:id="rId192" name="Option Button 688">
              <controlPr defaultSize="0" autoFill="0" autoLine="0" autoPict="0">
                <anchor moveWithCells="1">
                  <from>
                    <xdr:col>4</xdr:col>
                    <xdr:colOff>800100</xdr:colOff>
                    <xdr:row>80</xdr:row>
                    <xdr:rowOff>161925</xdr:rowOff>
                  </from>
                  <to>
                    <xdr:col>5</xdr:col>
                    <xdr:colOff>209550</xdr:colOff>
                    <xdr:row>82</xdr:row>
                    <xdr:rowOff>28575</xdr:rowOff>
                  </to>
                </anchor>
              </controlPr>
            </control>
          </mc:Choice>
        </mc:AlternateContent>
        <mc:AlternateContent xmlns:mc="http://schemas.openxmlformats.org/markup-compatibility/2006">
          <mc:Choice Requires="x14">
            <control shapeId="1713" r:id="rId193" name="Option Button 689">
              <controlPr defaultSize="0" autoFill="0" autoLine="0" autoPict="0">
                <anchor moveWithCells="1">
                  <from>
                    <xdr:col>5</xdr:col>
                    <xdr:colOff>800100</xdr:colOff>
                    <xdr:row>80</xdr:row>
                    <xdr:rowOff>161925</xdr:rowOff>
                  </from>
                  <to>
                    <xdr:col>6</xdr:col>
                    <xdr:colOff>209550</xdr:colOff>
                    <xdr:row>82</xdr:row>
                    <xdr:rowOff>28575</xdr:rowOff>
                  </to>
                </anchor>
              </controlPr>
            </control>
          </mc:Choice>
        </mc:AlternateContent>
        <mc:AlternateContent xmlns:mc="http://schemas.openxmlformats.org/markup-compatibility/2006">
          <mc:Choice Requires="x14">
            <control shapeId="1714" r:id="rId194" name="Option Button 690">
              <controlPr defaultSize="0" autoFill="0" autoLine="0" autoPict="0">
                <anchor moveWithCells="1">
                  <from>
                    <xdr:col>6</xdr:col>
                    <xdr:colOff>800100</xdr:colOff>
                    <xdr:row>80</xdr:row>
                    <xdr:rowOff>161925</xdr:rowOff>
                  </from>
                  <to>
                    <xdr:col>7</xdr:col>
                    <xdr:colOff>209550</xdr:colOff>
                    <xdr:row>82</xdr:row>
                    <xdr:rowOff>28575</xdr:rowOff>
                  </to>
                </anchor>
              </controlPr>
            </control>
          </mc:Choice>
        </mc:AlternateContent>
        <mc:AlternateContent xmlns:mc="http://schemas.openxmlformats.org/markup-compatibility/2006">
          <mc:Choice Requires="x14">
            <control shapeId="1715" r:id="rId195" name="Group Box 691">
              <controlPr defaultSize="0" autoFill="0" autoPict="0">
                <anchor moveWithCells="1">
                  <from>
                    <xdr:col>2</xdr:col>
                    <xdr:colOff>238125</xdr:colOff>
                    <xdr:row>80</xdr:row>
                    <xdr:rowOff>114300</xdr:rowOff>
                  </from>
                  <to>
                    <xdr:col>8</xdr:col>
                    <xdr:colOff>76200</xdr:colOff>
                    <xdr:row>82</xdr:row>
                    <xdr:rowOff>57150</xdr:rowOff>
                  </to>
                </anchor>
              </controlPr>
            </control>
          </mc:Choice>
        </mc:AlternateContent>
        <mc:AlternateContent xmlns:mc="http://schemas.openxmlformats.org/markup-compatibility/2006">
          <mc:Choice Requires="x14">
            <control shapeId="1716" r:id="rId196" name="Option Button 692">
              <controlPr defaultSize="0" autoFill="0" autoLine="0" autoPict="0">
                <anchor moveWithCells="1">
                  <from>
                    <xdr:col>2</xdr:col>
                    <xdr:colOff>342900</xdr:colOff>
                    <xdr:row>85</xdr:row>
                    <xdr:rowOff>161925</xdr:rowOff>
                  </from>
                  <to>
                    <xdr:col>3</xdr:col>
                    <xdr:colOff>209550</xdr:colOff>
                    <xdr:row>87</xdr:row>
                    <xdr:rowOff>28575</xdr:rowOff>
                  </to>
                </anchor>
              </controlPr>
            </control>
          </mc:Choice>
        </mc:AlternateContent>
        <mc:AlternateContent xmlns:mc="http://schemas.openxmlformats.org/markup-compatibility/2006">
          <mc:Choice Requires="x14">
            <control shapeId="1717" r:id="rId197" name="Option Button 693">
              <controlPr defaultSize="0" autoFill="0" autoLine="0" autoPict="0">
                <anchor moveWithCells="1">
                  <from>
                    <xdr:col>3</xdr:col>
                    <xdr:colOff>800100</xdr:colOff>
                    <xdr:row>85</xdr:row>
                    <xdr:rowOff>161925</xdr:rowOff>
                  </from>
                  <to>
                    <xdr:col>4</xdr:col>
                    <xdr:colOff>209550</xdr:colOff>
                    <xdr:row>87</xdr:row>
                    <xdr:rowOff>28575</xdr:rowOff>
                  </to>
                </anchor>
              </controlPr>
            </control>
          </mc:Choice>
        </mc:AlternateContent>
        <mc:AlternateContent xmlns:mc="http://schemas.openxmlformats.org/markup-compatibility/2006">
          <mc:Choice Requires="x14">
            <control shapeId="1718" r:id="rId198" name="Group Box 694">
              <controlPr defaultSize="0" autoFill="0" autoPict="0">
                <anchor moveWithCells="1">
                  <from>
                    <xdr:col>2</xdr:col>
                    <xdr:colOff>285750</xdr:colOff>
                    <xdr:row>85</xdr:row>
                    <xdr:rowOff>85725</xdr:rowOff>
                  </from>
                  <to>
                    <xdr:col>5</xdr:col>
                    <xdr:colOff>104775</xdr:colOff>
                    <xdr:row>87</xdr:row>
                    <xdr:rowOff>38100</xdr:rowOff>
                  </to>
                </anchor>
              </controlPr>
            </control>
          </mc:Choice>
        </mc:AlternateContent>
        <mc:AlternateContent xmlns:mc="http://schemas.openxmlformats.org/markup-compatibility/2006">
          <mc:Choice Requires="x14">
            <control shapeId="1202" r:id="rId199" name="Option Button 178">
              <controlPr defaultSize="0" autoFill="0" autoLine="0" autoPict="0">
                <anchor moveWithCells="1">
                  <from>
                    <xdr:col>2</xdr:col>
                    <xdr:colOff>342900</xdr:colOff>
                    <xdr:row>48</xdr:row>
                    <xdr:rowOff>161925</xdr:rowOff>
                  </from>
                  <to>
                    <xdr:col>3</xdr:col>
                    <xdr:colOff>209550</xdr:colOff>
                    <xdr:row>50</xdr:row>
                    <xdr:rowOff>28575</xdr:rowOff>
                  </to>
                </anchor>
              </controlPr>
            </control>
          </mc:Choice>
        </mc:AlternateContent>
        <mc:AlternateContent xmlns:mc="http://schemas.openxmlformats.org/markup-compatibility/2006">
          <mc:Choice Requires="x14">
            <control shapeId="1203" r:id="rId200" name="Option Button 179">
              <controlPr defaultSize="0" autoFill="0" autoLine="0" autoPict="0">
                <anchor moveWithCells="1">
                  <from>
                    <xdr:col>3</xdr:col>
                    <xdr:colOff>800100</xdr:colOff>
                    <xdr:row>48</xdr:row>
                    <xdr:rowOff>161925</xdr:rowOff>
                  </from>
                  <to>
                    <xdr:col>4</xdr:col>
                    <xdr:colOff>209550</xdr:colOff>
                    <xdr:row>50</xdr:row>
                    <xdr:rowOff>28575</xdr:rowOff>
                  </to>
                </anchor>
              </controlPr>
            </control>
          </mc:Choice>
        </mc:AlternateContent>
        <mc:AlternateContent xmlns:mc="http://schemas.openxmlformats.org/markup-compatibility/2006">
          <mc:Choice Requires="x14">
            <control shapeId="1530" r:id="rId201" name="Group Box 506">
              <controlPr defaultSize="0" autoFill="0" autoPict="0">
                <anchor moveWithCells="1">
                  <from>
                    <xdr:col>2</xdr:col>
                    <xdr:colOff>285750</xdr:colOff>
                    <xdr:row>48</xdr:row>
                    <xdr:rowOff>133350</xdr:rowOff>
                  </from>
                  <to>
                    <xdr:col>5</xdr:col>
                    <xdr:colOff>0</xdr:colOff>
                    <xdr:row>50</xdr:row>
                    <xdr:rowOff>76200</xdr:rowOff>
                  </to>
                </anchor>
              </controlPr>
            </control>
          </mc:Choice>
        </mc:AlternateContent>
        <mc:AlternateContent xmlns:mc="http://schemas.openxmlformats.org/markup-compatibility/2006">
          <mc:Choice Requires="x14">
            <control shapeId="1161" r:id="rId202" name="Option Button 137">
              <controlPr defaultSize="0" autoFill="0" autoLine="0" autoPict="0">
                <anchor moveWithCells="1">
                  <from>
                    <xdr:col>2</xdr:col>
                    <xdr:colOff>342900</xdr:colOff>
                    <xdr:row>35</xdr:row>
                    <xdr:rowOff>161925</xdr:rowOff>
                  </from>
                  <to>
                    <xdr:col>3</xdr:col>
                    <xdr:colOff>209550</xdr:colOff>
                    <xdr:row>37</xdr:row>
                    <xdr:rowOff>28575</xdr:rowOff>
                  </to>
                </anchor>
              </controlPr>
            </control>
          </mc:Choice>
        </mc:AlternateContent>
        <mc:AlternateContent xmlns:mc="http://schemas.openxmlformats.org/markup-compatibility/2006">
          <mc:Choice Requires="x14">
            <control shapeId="1162" r:id="rId203" name="Option Button 138">
              <controlPr defaultSize="0" autoFill="0" autoLine="0" autoPict="0">
                <anchor moveWithCells="1">
                  <from>
                    <xdr:col>3</xdr:col>
                    <xdr:colOff>800100</xdr:colOff>
                    <xdr:row>35</xdr:row>
                    <xdr:rowOff>161925</xdr:rowOff>
                  </from>
                  <to>
                    <xdr:col>4</xdr:col>
                    <xdr:colOff>209550</xdr:colOff>
                    <xdr:row>37</xdr:row>
                    <xdr:rowOff>28575</xdr:rowOff>
                  </to>
                </anchor>
              </controlPr>
            </control>
          </mc:Choice>
        </mc:AlternateContent>
        <mc:AlternateContent xmlns:mc="http://schemas.openxmlformats.org/markup-compatibility/2006">
          <mc:Choice Requires="x14">
            <control shapeId="1526" r:id="rId204" name="Group Box 502">
              <controlPr defaultSize="0" autoFill="0" autoPict="0">
                <anchor moveWithCells="1">
                  <from>
                    <xdr:col>2</xdr:col>
                    <xdr:colOff>304800</xdr:colOff>
                    <xdr:row>35</xdr:row>
                    <xdr:rowOff>114300</xdr:rowOff>
                  </from>
                  <to>
                    <xdr:col>5</xdr:col>
                    <xdr:colOff>361950</xdr:colOff>
                    <xdr:row>37</xdr:row>
                    <xdr:rowOff>57150</xdr:rowOff>
                  </to>
                </anchor>
              </controlPr>
            </control>
          </mc:Choice>
        </mc:AlternateContent>
        <mc:AlternateContent xmlns:mc="http://schemas.openxmlformats.org/markup-compatibility/2006">
          <mc:Choice Requires="x14">
            <control shapeId="1210" r:id="rId205" name="Option Button 186">
              <controlPr defaultSize="0" autoFill="0" autoLine="0" autoPict="0">
                <anchor moveWithCells="1">
                  <from>
                    <xdr:col>2</xdr:col>
                    <xdr:colOff>342900</xdr:colOff>
                    <xdr:row>71</xdr:row>
                    <xdr:rowOff>161925</xdr:rowOff>
                  </from>
                  <to>
                    <xdr:col>3</xdr:col>
                    <xdr:colOff>209550</xdr:colOff>
                    <xdr:row>73</xdr:row>
                    <xdr:rowOff>28575</xdr:rowOff>
                  </to>
                </anchor>
              </controlPr>
            </control>
          </mc:Choice>
        </mc:AlternateContent>
        <mc:AlternateContent xmlns:mc="http://schemas.openxmlformats.org/markup-compatibility/2006">
          <mc:Choice Requires="x14">
            <control shapeId="1211" r:id="rId206" name="Option Button 187">
              <controlPr defaultSize="0" autoFill="0" autoLine="0" autoPict="0">
                <anchor moveWithCells="1">
                  <from>
                    <xdr:col>3</xdr:col>
                    <xdr:colOff>800100</xdr:colOff>
                    <xdr:row>71</xdr:row>
                    <xdr:rowOff>161925</xdr:rowOff>
                  </from>
                  <to>
                    <xdr:col>4</xdr:col>
                    <xdr:colOff>209550</xdr:colOff>
                    <xdr:row>73</xdr:row>
                    <xdr:rowOff>28575</xdr:rowOff>
                  </to>
                </anchor>
              </controlPr>
            </control>
          </mc:Choice>
        </mc:AlternateContent>
        <mc:AlternateContent xmlns:mc="http://schemas.openxmlformats.org/markup-compatibility/2006">
          <mc:Choice Requires="x14">
            <control shapeId="1319" r:id="rId207" name="Group Box 295">
              <controlPr defaultSize="0" autoFill="0" autoPict="0">
                <anchor moveWithCells="1">
                  <from>
                    <xdr:col>2</xdr:col>
                    <xdr:colOff>228600</xdr:colOff>
                    <xdr:row>71</xdr:row>
                    <xdr:rowOff>57150</xdr:rowOff>
                  </from>
                  <to>
                    <xdr:col>5</xdr:col>
                    <xdr:colOff>190500</xdr:colOff>
                    <xdr:row>73</xdr:row>
                    <xdr:rowOff>47625</xdr:rowOff>
                  </to>
                </anchor>
              </controlPr>
            </control>
          </mc:Choice>
        </mc:AlternateContent>
        <mc:AlternateContent xmlns:mc="http://schemas.openxmlformats.org/markup-compatibility/2006">
          <mc:Choice Requires="x14">
            <control shapeId="1703" r:id="rId208" name="Option Button 679">
              <controlPr defaultSize="0" autoFill="0" autoLine="0" autoPict="0">
                <anchor moveWithCells="1">
                  <from>
                    <xdr:col>2</xdr:col>
                    <xdr:colOff>342900</xdr:colOff>
                    <xdr:row>73</xdr:row>
                    <xdr:rowOff>161925</xdr:rowOff>
                  </from>
                  <to>
                    <xdr:col>3</xdr:col>
                    <xdr:colOff>209550</xdr:colOff>
                    <xdr:row>75</xdr:row>
                    <xdr:rowOff>28575</xdr:rowOff>
                  </to>
                </anchor>
              </controlPr>
            </control>
          </mc:Choice>
        </mc:AlternateContent>
        <mc:AlternateContent xmlns:mc="http://schemas.openxmlformats.org/markup-compatibility/2006">
          <mc:Choice Requires="x14">
            <control shapeId="1704" r:id="rId209" name="Option Button 680">
              <controlPr defaultSize="0" autoFill="0" autoLine="0" autoPict="0">
                <anchor moveWithCells="1">
                  <from>
                    <xdr:col>3</xdr:col>
                    <xdr:colOff>800100</xdr:colOff>
                    <xdr:row>73</xdr:row>
                    <xdr:rowOff>161925</xdr:rowOff>
                  </from>
                  <to>
                    <xdr:col>4</xdr:col>
                    <xdr:colOff>209550</xdr:colOff>
                    <xdr:row>75</xdr:row>
                    <xdr:rowOff>28575</xdr:rowOff>
                  </to>
                </anchor>
              </controlPr>
            </control>
          </mc:Choice>
        </mc:AlternateContent>
        <mc:AlternateContent xmlns:mc="http://schemas.openxmlformats.org/markup-compatibility/2006">
          <mc:Choice Requires="x14">
            <control shapeId="1705" r:id="rId210" name="Option Button 681">
              <controlPr defaultSize="0" autoFill="0" autoLine="0" autoPict="0">
                <anchor moveWithCells="1">
                  <from>
                    <xdr:col>4</xdr:col>
                    <xdr:colOff>800100</xdr:colOff>
                    <xdr:row>73</xdr:row>
                    <xdr:rowOff>161925</xdr:rowOff>
                  </from>
                  <to>
                    <xdr:col>5</xdr:col>
                    <xdr:colOff>209550</xdr:colOff>
                    <xdr:row>75</xdr:row>
                    <xdr:rowOff>28575</xdr:rowOff>
                  </to>
                </anchor>
              </controlPr>
            </control>
          </mc:Choice>
        </mc:AlternateContent>
        <mc:AlternateContent xmlns:mc="http://schemas.openxmlformats.org/markup-compatibility/2006">
          <mc:Choice Requires="x14">
            <control shapeId="1706" r:id="rId211" name="Option Button 682">
              <controlPr defaultSize="0" autoFill="0" autoLine="0" autoPict="0">
                <anchor moveWithCells="1">
                  <from>
                    <xdr:col>5</xdr:col>
                    <xdr:colOff>800100</xdr:colOff>
                    <xdr:row>73</xdr:row>
                    <xdr:rowOff>161925</xdr:rowOff>
                  </from>
                  <to>
                    <xdr:col>6</xdr:col>
                    <xdr:colOff>209550</xdr:colOff>
                    <xdr:row>75</xdr:row>
                    <xdr:rowOff>28575</xdr:rowOff>
                  </to>
                </anchor>
              </controlPr>
            </control>
          </mc:Choice>
        </mc:AlternateContent>
        <mc:AlternateContent xmlns:mc="http://schemas.openxmlformats.org/markup-compatibility/2006">
          <mc:Choice Requires="x14">
            <control shapeId="1709" r:id="rId212" name="Group Box 685">
              <controlPr defaultSize="0" autoFill="0" autoPict="0">
                <anchor moveWithCells="1">
                  <from>
                    <xdr:col>2</xdr:col>
                    <xdr:colOff>238125</xdr:colOff>
                    <xdr:row>73</xdr:row>
                    <xdr:rowOff>114300</xdr:rowOff>
                  </from>
                  <to>
                    <xdr:col>8</xdr:col>
                    <xdr:colOff>76200</xdr:colOff>
                    <xdr:row>75</xdr:row>
                    <xdr:rowOff>57150</xdr:rowOff>
                  </to>
                </anchor>
              </controlPr>
            </control>
          </mc:Choice>
        </mc:AlternateContent>
        <mc:AlternateContent xmlns:mc="http://schemas.openxmlformats.org/markup-compatibility/2006">
          <mc:Choice Requires="x14">
            <control shapeId="1204" r:id="rId213" name="Option Button 180">
              <controlPr defaultSize="0" autoFill="0" autoLine="0" autoPict="0">
                <anchor moveWithCells="1">
                  <from>
                    <xdr:col>2</xdr:col>
                    <xdr:colOff>342900</xdr:colOff>
                    <xdr:row>51</xdr:row>
                    <xdr:rowOff>161925</xdr:rowOff>
                  </from>
                  <to>
                    <xdr:col>3</xdr:col>
                    <xdr:colOff>209550</xdr:colOff>
                    <xdr:row>53</xdr:row>
                    <xdr:rowOff>28575</xdr:rowOff>
                  </to>
                </anchor>
              </controlPr>
            </control>
          </mc:Choice>
        </mc:AlternateContent>
        <mc:AlternateContent xmlns:mc="http://schemas.openxmlformats.org/markup-compatibility/2006">
          <mc:Choice Requires="x14">
            <control shapeId="1205" r:id="rId214" name="Option Button 181">
              <controlPr defaultSize="0" autoFill="0" autoLine="0" autoPict="0">
                <anchor moveWithCells="1">
                  <from>
                    <xdr:col>3</xdr:col>
                    <xdr:colOff>800100</xdr:colOff>
                    <xdr:row>51</xdr:row>
                    <xdr:rowOff>161925</xdr:rowOff>
                  </from>
                  <to>
                    <xdr:col>4</xdr:col>
                    <xdr:colOff>209550</xdr:colOff>
                    <xdr:row>53</xdr:row>
                    <xdr:rowOff>28575</xdr:rowOff>
                  </to>
                </anchor>
              </controlPr>
            </control>
          </mc:Choice>
        </mc:AlternateContent>
        <mc:AlternateContent xmlns:mc="http://schemas.openxmlformats.org/markup-compatibility/2006">
          <mc:Choice Requires="x14">
            <control shapeId="1531" r:id="rId215" name="Group Box 507">
              <controlPr defaultSize="0" autoFill="0" autoPict="0">
                <anchor moveWithCells="1">
                  <from>
                    <xdr:col>2</xdr:col>
                    <xdr:colOff>314325</xdr:colOff>
                    <xdr:row>51</xdr:row>
                    <xdr:rowOff>133350</xdr:rowOff>
                  </from>
                  <to>
                    <xdr:col>5</xdr:col>
                    <xdr:colOff>19050</xdr:colOff>
                    <xdr:row>53</xdr:row>
                    <xdr:rowOff>76200</xdr:rowOff>
                  </to>
                </anchor>
              </controlPr>
            </control>
          </mc:Choice>
        </mc:AlternateContent>
        <mc:AlternateContent xmlns:mc="http://schemas.openxmlformats.org/markup-compatibility/2006">
          <mc:Choice Requires="x14">
            <control shapeId="1208" r:id="rId216" name="Option Button 184">
              <controlPr defaultSize="0" autoFill="0" autoLine="0" autoPict="0">
                <anchor moveWithCells="1">
                  <from>
                    <xdr:col>2</xdr:col>
                    <xdr:colOff>342900</xdr:colOff>
                    <xdr:row>62</xdr:row>
                    <xdr:rowOff>0</xdr:rowOff>
                  </from>
                  <to>
                    <xdr:col>3</xdr:col>
                    <xdr:colOff>209550</xdr:colOff>
                    <xdr:row>63</xdr:row>
                    <xdr:rowOff>38100</xdr:rowOff>
                  </to>
                </anchor>
              </controlPr>
            </control>
          </mc:Choice>
        </mc:AlternateContent>
        <mc:AlternateContent xmlns:mc="http://schemas.openxmlformats.org/markup-compatibility/2006">
          <mc:Choice Requires="x14">
            <control shapeId="1209" r:id="rId217" name="Option Button 185">
              <controlPr defaultSize="0" autoFill="0" autoLine="0" autoPict="0">
                <anchor moveWithCells="1">
                  <from>
                    <xdr:col>3</xdr:col>
                    <xdr:colOff>800100</xdr:colOff>
                    <xdr:row>62</xdr:row>
                    <xdr:rowOff>0</xdr:rowOff>
                  </from>
                  <to>
                    <xdr:col>4</xdr:col>
                    <xdr:colOff>209550</xdr:colOff>
                    <xdr:row>63</xdr:row>
                    <xdr:rowOff>38100</xdr:rowOff>
                  </to>
                </anchor>
              </controlPr>
            </control>
          </mc:Choice>
        </mc:AlternateContent>
        <mc:AlternateContent xmlns:mc="http://schemas.openxmlformats.org/markup-compatibility/2006">
          <mc:Choice Requires="x14">
            <control shapeId="1533" r:id="rId218" name="Group Box 509">
              <controlPr defaultSize="0" autoFill="0" autoPict="0">
                <anchor moveWithCells="1">
                  <from>
                    <xdr:col>2</xdr:col>
                    <xdr:colOff>266700</xdr:colOff>
                    <xdr:row>62</xdr:row>
                    <xdr:rowOff>0</xdr:rowOff>
                  </from>
                  <to>
                    <xdr:col>5</xdr:col>
                    <xdr:colOff>133350</xdr:colOff>
                    <xdr:row>63</xdr:row>
                    <xdr:rowOff>104775</xdr:rowOff>
                  </to>
                </anchor>
              </controlPr>
            </control>
          </mc:Choice>
        </mc:AlternateContent>
        <mc:AlternateContent xmlns:mc="http://schemas.openxmlformats.org/markup-compatibility/2006">
          <mc:Choice Requires="x14">
            <control shapeId="1504" r:id="rId219" name="Option Button 480">
              <controlPr defaultSize="0" autoFill="0" autoLine="0" autoPict="0">
                <anchor moveWithCells="1">
                  <from>
                    <xdr:col>2</xdr:col>
                    <xdr:colOff>342900</xdr:colOff>
                    <xdr:row>92</xdr:row>
                    <xdr:rowOff>161925</xdr:rowOff>
                  </from>
                  <to>
                    <xdr:col>3</xdr:col>
                    <xdr:colOff>209550</xdr:colOff>
                    <xdr:row>94</xdr:row>
                    <xdr:rowOff>28575</xdr:rowOff>
                  </to>
                </anchor>
              </controlPr>
            </control>
          </mc:Choice>
        </mc:AlternateContent>
        <mc:AlternateContent xmlns:mc="http://schemas.openxmlformats.org/markup-compatibility/2006">
          <mc:Choice Requires="x14">
            <control shapeId="1505" r:id="rId220" name="Option Button 481">
              <controlPr defaultSize="0" autoFill="0" autoLine="0" autoPict="0">
                <anchor moveWithCells="1">
                  <from>
                    <xdr:col>3</xdr:col>
                    <xdr:colOff>800100</xdr:colOff>
                    <xdr:row>92</xdr:row>
                    <xdr:rowOff>161925</xdr:rowOff>
                  </from>
                  <to>
                    <xdr:col>4</xdr:col>
                    <xdr:colOff>209550</xdr:colOff>
                    <xdr:row>94</xdr:row>
                    <xdr:rowOff>28575</xdr:rowOff>
                  </to>
                </anchor>
              </controlPr>
            </control>
          </mc:Choice>
        </mc:AlternateContent>
        <mc:AlternateContent xmlns:mc="http://schemas.openxmlformats.org/markup-compatibility/2006">
          <mc:Choice Requires="x14">
            <control shapeId="1507" r:id="rId221" name="Group Box 483">
              <controlPr defaultSize="0" autoFill="0" autoPict="0">
                <anchor moveWithCells="1">
                  <from>
                    <xdr:col>2</xdr:col>
                    <xdr:colOff>276225</xdr:colOff>
                    <xdr:row>92</xdr:row>
                    <xdr:rowOff>104775</xdr:rowOff>
                  </from>
                  <to>
                    <xdr:col>5</xdr:col>
                    <xdr:colOff>152400</xdr:colOff>
                    <xdr:row>94</xdr:row>
                    <xdr:rowOff>57150</xdr:rowOff>
                  </to>
                </anchor>
              </controlPr>
            </control>
          </mc:Choice>
        </mc:AlternateContent>
        <mc:AlternateContent xmlns:mc="http://schemas.openxmlformats.org/markup-compatibility/2006">
          <mc:Choice Requires="x14">
            <control shapeId="1508" r:id="rId222" name="Option Button 484">
              <controlPr defaultSize="0" autoFill="0" autoLine="0" autoPict="0">
                <anchor moveWithCells="1">
                  <from>
                    <xdr:col>2</xdr:col>
                    <xdr:colOff>342900</xdr:colOff>
                    <xdr:row>94</xdr:row>
                    <xdr:rowOff>161925</xdr:rowOff>
                  </from>
                  <to>
                    <xdr:col>3</xdr:col>
                    <xdr:colOff>209550</xdr:colOff>
                    <xdr:row>96</xdr:row>
                    <xdr:rowOff>28575</xdr:rowOff>
                  </to>
                </anchor>
              </controlPr>
            </control>
          </mc:Choice>
        </mc:AlternateContent>
        <mc:AlternateContent xmlns:mc="http://schemas.openxmlformats.org/markup-compatibility/2006">
          <mc:Choice Requires="x14">
            <control shapeId="1509" r:id="rId223" name="Option Button 485">
              <controlPr defaultSize="0" autoFill="0" autoLine="0" autoPict="0">
                <anchor moveWithCells="1">
                  <from>
                    <xdr:col>3</xdr:col>
                    <xdr:colOff>800100</xdr:colOff>
                    <xdr:row>94</xdr:row>
                    <xdr:rowOff>161925</xdr:rowOff>
                  </from>
                  <to>
                    <xdr:col>4</xdr:col>
                    <xdr:colOff>209550</xdr:colOff>
                    <xdr:row>96</xdr:row>
                    <xdr:rowOff>28575</xdr:rowOff>
                  </to>
                </anchor>
              </controlPr>
            </control>
          </mc:Choice>
        </mc:AlternateContent>
        <mc:AlternateContent xmlns:mc="http://schemas.openxmlformats.org/markup-compatibility/2006">
          <mc:Choice Requires="x14">
            <control shapeId="1510" r:id="rId224" name="Option Button 486">
              <controlPr defaultSize="0" autoFill="0" autoLine="0" autoPict="0">
                <anchor moveWithCells="1">
                  <from>
                    <xdr:col>4</xdr:col>
                    <xdr:colOff>800100</xdr:colOff>
                    <xdr:row>94</xdr:row>
                    <xdr:rowOff>161925</xdr:rowOff>
                  </from>
                  <to>
                    <xdr:col>5</xdr:col>
                    <xdr:colOff>209550</xdr:colOff>
                    <xdr:row>96</xdr:row>
                    <xdr:rowOff>28575</xdr:rowOff>
                  </to>
                </anchor>
              </controlPr>
            </control>
          </mc:Choice>
        </mc:AlternateContent>
        <mc:AlternateContent xmlns:mc="http://schemas.openxmlformats.org/markup-compatibility/2006">
          <mc:Choice Requires="x14">
            <control shapeId="1511" r:id="rId225" name="Option Button 487">
              <controlPr defaultSize="0" autoFill="0" autoLine="0" autoPict="0">
                <anchor moveWithCells="1">
                  <from>
                    <xdr:col>5</xdr:col>
                    <xdr:colOff>800100</xdr:colOff>
                    <xdr:row>94</xdr:row>
                    <xdr:rowOff>161925</xdr:rowOff>
                  </from>
                  <to>
                    <xdr:col>6</xdr:col>
                    <xdr:colOff>209550</xdr:colOff>
                    <xdr:row>96</xdr:row>
                    <xdr:rowOff>28575</xdr:rowOff>
                  </to>
                </anchor>
              </controlPr>
            </control>
          </mc:Choice>
        </mc:AlternateContent>
        <mc:AlternateContent xmlns:mc="http://schemas.openxmlformats.org/markup-compatibility/2006">
          <mc:Choice Requires="x14">
            <control shapeId="1513" r:id="rId226" name="Group Box 489">
              <controlPr defaultSize="0" autoFill="0" autoPict="0">
                <anchor moveWithCells="1">
                  <from>
                    <xdr:col>2</xdr:col>
                    <xdr:colOff>85725</xdr:colOff>
                    <xdr:row>94</xdr:row>
                    <xdr:rowOff>57150</xdr:rowOff>
                  </from>
                  <to>
                    <xdr:col>8</xdr:col>
                    <xdr:colOff>66675</xdr:colOff>
                    <xdr:row>96</xdr:row>
                    <xdr:rowOff>95250</xdr:rowOff>
                  </to>
                </anchor>
              </controlPr>
            </control>
          </mc:Choice>
        </mc:AlternateContent>
        <mc:AlternateContent xmlns:mc="http://schemas.openxmlformats.org/markup-compatibility/2006">
          <mc:Choice Requires="x14">
            <control shapeId="1598" r:id="rId227" name="Option Button 574">
              <controlPr defaultSize="0" autoFill="0" autoLine="0" autoPict="0">
                <anchor moveWithCells="1">
                  <from>
                    <xdr:col>2</xdr:col>
                    <xdr:colOff>342900</xdr:colOff>
                    <xdr:row>141</xdr:row>
                    <xdr:rowOff>161925</xdr:rowOff>
                  </from>
                  <to>
                    <xdr:col>3</xdr:col>
                    <xdr:colOff>209550</xdr:colOff>
                    <xdr:row>143</xdr:row>
                    <xdr:rowOff>28575</xdr:rowOff>
                  </to>
                </anchor>
              </controlPr>
            </control>
          </mc:Choice>
        </mc:AlternateContent>
        <mc:AlternateContent xmlns:mc="http://schemas.openxmlformats.org/markup-compatibility/2006">
          <mc:Choice Requires="x14">
            <control shapeId="1599" r:id="rId228" name="Option Button 575">
              <controlPr defaultSize="0" autoFill="0" autoLine="0" autoPict="0">
                <anchor moveWithCells="1">
                  <from>
                    <xdr:col>3</xdr:col>
                    <xdr:colOff>800100</xdr:colOff>
                    <xdr:row>141</xdr:row>
                    <xdr:rowOff>161925</xdr:rowOff>
                  </from>
                  <to>
                    <xdr:col>4</xdr:col>
                    <xdr:colOff>209550</xdr:colOff>
                    <xdr:row>143</xdr:row>
                    <xdr:rowOff>28575</xdr:rowOff>
                  </to>
                </anchor>
              </controlPr>
            </control>
          </mc:Choice>
        </mc:AlternateContent>
        <mc:AlternateContent xmlns:mc="http://schemas.openxmlformats.org/markup-compatibility/2006">
          <mc:Choice Requires="x14">
            <control shapeId="1610" r:id="rId229" name="Option Button 586">
              <controlPr defaultSize="0" autoFill="0" autoLine="0" autoPict="0">
                <anchor moveWithCells="1">
                  <from>
                    <xdr:col>2</xdr:col>
                    <xdr:colOff>342900</xdr:colOff>
                    <xdr:row>143</xdr:row>
                    <xdr:rowOff>161925</xdr:rowOff>
                  </from>
                  <to>
                    <xdr:col>3</xdr:col>
                    <xdr:colOff>209550</xdr:colOff>
                    <xdr:row>145</xdr:row>
                    <xdr:rowOff>28575</xdr:rowOff>
                  </to>
                </anchor>
              </controlPr>
            </control>
          </mc:Choice>
        </mc:AlternateContent>
        <mc:AlternateContent xmlns:mc="http://schemas.openxmlformats.org/markup-compatibility/2006">
          <mc:Choice Requires="x14">
            <control shapeId="1611" r:id="rId230" name="Option Button 587">
              <controlPr defaultSize="0" autoFill="0" autoLine="0" autoPict="0">
                <anchor moveWithCells="1">
                  <from>
                    <xdr:col>3</xdr:col>
                    <xdr:colOff>800100</xdr:colOff>
                    <xdr:row>143</xdr:row>
                    <xdr:rowOff>161925</xdr:rowOff>
                  </from>
                  <to>
                    <xdr:col>4</xdr:col>
                    <xdr:colOff>209550</xdr:colOff>
                    <xdr:row>145</xdr:row>
                    <xdr:rowOff>28575</xdr:rowOff>
                  </to>
                </anchor>
              </controlPr>
            </control>
          </mc:Choice>
        </mc:AlternateContent>
        <mc:AlternateContent xmlns:mc="http://schemas.openxmlformats.org/markup-compatibility/2006">
          <mc:Choice Requires="x14">
            <control shapeId="1612" r:id="rId231" name="Option Button 588">
              <controlPr defaultSize="0" autoFill="0" autoLine="0" autoPict="0">
                <anchor moveWithCells="1">
                  <from>
                    <xdr:col>4</xdr:col>
                    <xdr:colOff>800100</xdr:colOff>
                    <xdr:row>143</xdr:row>
                    <xdr:rowOff>161925</xdr:rowOff>
                  </from>
                  <to>
                    <xdr:col>5</xdr:col>
                    <xdr:colOff>209550</xdr:colOff>
                    <xdr:row>145</xdr:row>
                    <xdr:rowOff>28575</xdr:rowOff>
                  </to>
                </anchor>
              </controlPr>
            </control>
          </mc:Choice>
        </mc:AlternateContent>
        <mc:AlternateContent xmlns:mc="http://schemas.openxmlformats.org/markup-compatibility/2006">
          <mc:Choice Requires="x14">
            <control shapeId="1613" r:id="rId232" name="Option Button 589">
              <controlPr defaultSize="0" autoFill="0" autoLine="0" autoPict="0">
                <anchor moveWithCells="1">
                  <from>
                    <xdr:col>5</xdr:col>
                    <xdr:colOff>800100</xdr:colOff>
                    <xdr:row>143</xdr:row>
                    <xdr:rowOff>161925</xdr:rowOff>
                  </from>
                  <to>
                    <xdr:col>6</xdr:col>
                    <xdr:colOff>209550</xdr:colOff>
                    <xdr:row>145</xdr:row>
                    <xdr:rowOff>28575</xdr:rowOff>
                  </to>
                </anchor>
              </controlPr>
            </control>
          </mc:Choice>
        </mc:AlternateContent>
        <mc:AlternateContent xmlns:mc="http://schemas.openxmlformats.org/markup-compatibility/2006">
          <mc:Choice Requires="x14">
            <control shapeId="1675" r:id="rId233" name="Group Box 651">
              <controlPr defaultSize="0" autoFill="0" autoPict="0">
                <anchor moveWithCells="1">
                  <from>
                    <xdr:col>2</xdr:col>
                    <xdr:colOff>209550</xdr:colOff>
                    <xdr:row>141</xdr:row>
                    <xdr:rowOff>85725</xdr:rowOff>
                  </from>
                  <to>
                    <xdr:col>5</xdr:col>
                    <xdr:colOff>104775</xdr:colOff>
                    <xdr:row>143</xdr:row>
                    <xdr:rowOff>38100</xdr:rowOff>
                  </to>
                </anchor>
              </controlPr>
            </control>
          </mc:Choice>
        </mc:AlternateContent>
        <mc:AlternateContent xmlns:mc="http://schemas.openxmlformats.org/markup-compatibility/2006">
          <mc:Choice Requires="x14">
            <control shapeId="1676" r:id="rId234" name="Group Box 652">
              <controlPr defaultSize="0" autoFill="0" autoPict="0">
                <anchor moveWithCells="1">
                  <from>
                    <xdr:col>2</xdr:col>
                    <xdr:colOff>219075</xdr:colOff>
                    <xdr:row>143</xdr:row>
                    <xdr:rowOff>85725</xdr:rowOff>
                  </from>
                  <to>
                    <xdr:col>8</xdr:col>
                    <xdr:colOff>76200</xdr:colOff>
                    <xdr:row>145</xdr:row>
                    <xdr:rowOff>57150</xdr:rowOff>
                  </to>
                </anchor>
              </controlPr>
            </control>
          </mc:Choice>
        </mc:AlternateContent>
        <mc:AlternateContent xmlns:mc="http://schemas.openxmlformats.org/markup-compatibility/2006">
          <mc:Choice Requires="x14">
            <control shapeId="1163" r:id="rId235" name="Option Button 139">
              <controlPr defaultSize="0" autoFill="0" autoLine="0" autoPict="0">
                <anchor moveWithCells="1">
                  <from>
                    <xdr:col>2</xdr:col>
                    <xdr:colOff>342900</xdr:colOff>
                    <xdr:row>21</xdr:row>
                    <xdr:rowOff>161925</xdr:rowOff>
                  </from>
                  <to>
                    <xdr:col>3</xdr:col>
                    <xdr:colOff>209550</xdr:colOff>
                    <xdr:row>23</xdr:row>
                    <xdr:rowOff>28575</xdr:rowOff>
                  </to>
                </anchor>
              </controlPr>
            </control>
          </mc:Choice>
        </mc:AlternateContent>
        <mc:AlternateContent xmlns:mc="http://schemas.openxmlformats.org/markup-compatibility/2006">
          <mc:Choice Requires="x14">
            <control shapeId="1166" r:id="rId236" name="Option Button 142">
              <controlPr defaultSize="0" autoFill="0" autoLine="0" autoPict="0">
                <anchor moveWithCells="1">
                  <from>
                    <xdr:col>2</xdr:col>
                    <xdr:colOff>342900</xdr:colOff>
                    <xdr:row>22</xdr:row>
                    <xdr:rowOff>161925</xdr:rowOff>
                  </from>
                  <to>
                    <xdr:col>3</xdr:col>
                    <xdr:colOff>209550</xdr:colOff>
                    <xdr:row>24</xdr:row>
                    <xdr:rowOff>28575</xdr:rowOff>
                  </to>
                </anchor>
              </controlPr>
            </control>
          </mc:Choice>
        </mc:AlternateContent>
        <mc:AlternateContent xmlns:mc="http://schemas.openxmlformats.org/markup-compatibility/2006">
          <mc:Choice Requires="x14">
            <control shapeId="1167" r:id="rId237" name="Option Button 143">
              <controlPr defaultSize="0" autoFill="0" autoLine="0" autoPict="0">
                <anchor moveWithCells="1">
                  <from>
                    <xdr:col>3</xdr:col>
                    <xdr:colOff>800100</xdr:colOff>
                    <xdr:row>22</xdr:row>
                    <xdr:rowOff>161925</xdr:rowOff>
                  </from>
                  <to>
                    <xdr:col>4</xdr:col>
                    <xdr:colOff>209550</xdr:colOff>
                    <xdr:row>24</xdr:row>
                    <xdr:rowOff>28575</xdr:rowOff>
                  </to>
                </anchor>
              </controlPr>
            </control>
          </mc:Choice>
        </mc:AlternateContent>
        <mc:AlternateContent xmlns:mc="http://schemas.openxmlformats.org/markup-compatibility/2006">
          <mc:Choice Requires="x14">
            <control shapeId="1168" r:id="rId238" name="Option Button 144">
              <controlPr defaultSize="0" autoFill="0" autoLine="0" autoPict="0">
                <anchor moveWithCells="1">
                  <from>
                    <xdr:col>2</xdr:col>
                    <xdr:colOff>342900</xdr:colOff>
                    <xdr:row>23</xdr:row>
                    <xdr:rowOff>161925</xdr:rowOff>
                  </from>
                  <to>
                    <xdr:col>3</xdr:col>
                    <xdr:colOff>209550</xdr:colOff>
                    <xdr:row>25</xdr:row>
                    <xdr:rowOff>28575</xdr:rowOff>
                  </to>
                </anchor>
              </controlPr>
            </control>
          </mc:Choice>
        </mc:AlternateContent>
        <mc:AlternateContent xmlns:mc="http://schemas.openxmlformats.org/markup-compatibility/2006">
          <mc:Choice Requires="x14">
            <control shapeId="1169" r:id="rId239" name="Option Button 145">
              <controlPr defaultSize="0" autoFill="0" autoLine="0" autoPict="0">
                <anchor moveWithCells="1">
                  <from>
                    <xdr:col>3</xdr:col>
                    <xdr:colOff>800100</xdr:colOff>
                    <xdr:row>23</xdr:row>
                    <xdr:rowOff>161925</xdr:rowOff>
                  </from>
                  <to>
                    <xdr:col>4</xdr:col>
                    <xdr:colOff>209550</xdr:colOff>
                    <xdr:row>25</xdr:row>
                    <xdr:rowOff>28575</xdr:rowOff>
                  </to>
                </anchor>
              </controlPr>
            </control>
          </mc:Choice>
        </mc:AlternateContent>
        <mc:AlternateContent xmlns:mc="http://schemas.openxmlformats.org/markup-compatibility/2006">
          <mc:Choice Requires="x14">
            <control shapeId="1516" r:id="rId240" name="Group Box 492">
              <controlPr defaultSize="0" autoFill="0" autoPict="0">
                <anchor moveWithCells="1">
                  <from>
                    <xdr:col>2</xdr:col>
                    <xdr:colOff>228600</xdr:colOff>
                    <xdr:row>21</xdr:row>
                    <xdr:rowOff>133350</xdr:rowOff>
                  </from>
                  <to>
                    <xdr:col>7</xdr:col>
                    <xdr:colOff>66675</xdr:colOff>
                    <xdr:row>23</xdr:row>
                    <xdr:rowOff>76200</xdr:rowOff>
                  </to>
                </anchor>
              </controlPr>
            </control>
          </mc:Choice>
        </mc:AlternateContent>
        <mc:AlternateContent xmlns:mc="http://schemas.openxmlformats.org/markup-compatibility/2006">
          <mc:Choice Requires="x14">
            <control shapeId="1518" r:id="rId241" name="Group Box 494">
              <controlPr defaultSize="0" autoFill="0" autoPict="0">
                <anchor moveWithCells="1">
                  <from>
                    <xdr:col>2</xdr:col>
                    <xdr:colOff>200025</xdr:colOff>
                    <xdr:row>22</xdr:row>
                    <xdr:rowOff>123825</xdr:rowOff>
                  </from>
                  <to>
                    <xdr:col>5</xdr:col>
                    <xdr:colOff>142875</xdr:colOff>
                    <xdr:row>24</xdr:row>
                    <xdr:rowOff>66675</xdr:rowOff>
                  </to>
                </anchor>
              </controlPr>
            </control>
          </mc:Choice>
        </mc:AlternateContent>
        <mc:AlternateContent xmlns:mc="http://schemas.openxmlformats.org/markup-compatibility/2006">
          <mc:Choice Requires="x14">
            <control shapeId="1519" r:id="rId242" name="Group Box 495">
              <controlPr defaultSize="0" autoFill="0" autoPict="0">
                <anchor moveWithCells="1">
                  <from>
                    <xdr:col>2</xdr:col>
                    <xdr:colOff>209550</xdr:colOff>
                    <xdr:row>23</xdr:row>
                    <xdr:rowOff>133350</xdr:rowOff>
                  </from>
                  <to>
                    <xdr:col>5</xdr:col>
                    <xdr:colOff>95250</xdr:colOff>
                    <xdr:row>25</xdr:row>
                    <xdr:rowOff>76200</xdr:rowOff>
                  </to>
                </anchor>
              </controlPr>
            </control>
          </mc:Choice>
        </mc:AlternateContent>
        <mc:AlternateContent xmlns:mc="http://schemas.openxmlformats.org/markup-compatibility/2006">
          <mc:Choice Requires="x14">
            <control shapeId="1720" r:id="rId243" name="Option Button 696">
              <controlPr defaultSize="0" autoFill="0" autoLine="0" autoPict="0">
                <anchor moveWithCells="1">
                  <from>
                    <xdr:col>2</xdr:col>
                    <xdr:colOff>342900</xdr:colOff>
                    <xdr:row>15</xdr:row>
                    <xdr:rowOff>161925</xdr:rowOff>
                  </from>
                  <to>
                    <xdr:col>3</xdr:col>
                    <xdr:colOff>209550</xdr:colOff>
                    <xdr:row>17</xdr:row>
                    <xdr:rowOff>28575</xdr:rowOff>
                  </to>
                </anchor>
              </controlPr>
            </control>
          </mc:Choice>
        </mc:AlternateContent>
        <mc:AlternateContent xmlns:mc="http://schemas.openxmlformats.org/markup-compatibility/2006">
          <mc:Choice Requires="x14">
            <control shapeId="1721" r:id="rId244" name="Option Button 697">
              <controlPr defaultSize="0" autoFill="0" autoLine="0" autoPict="0">
                <anchor moveWithCells="1">
                  <from>
                    <xdr:col>3</xdr:col>
                    <xdr:colOff>800100</xdr:colOff>
                    <xdr:row>15</xdr:row>
                    <xdr:rowOff>161925</xdr:rowOff>
                  </from>
                  <to>
                    <xdr:col>4</xdr:col>
                    <xdr:colOff>209550</xdr:colOff>
                    <xdr:row>17</xdr:row>
                    <xdr:rowOff>28575</xdr:rowOff>
                  </to>
                </anchor>
              </controlPr>
            </control>
          </mc:Choice>
        </mc:AlternateContent>
        <mc:AlternateContent xmlns:mc="http://schemas.openxmlformats.org/markup-compatibility/2006">
          <mc:Choice Requires="x14">
            <control shapeId="1723" r:id="rId245" name="Group Box 699">
              <controlPr defaultSize="0" autoFill="0" autoPict="0">
                <anchor moveWithCells="1">
                  <from>
                    <xdr:col>2</xdr:col>
                    <xdr:colOff>200025</xdr:colOff>
                    <xdr:row>15</xdr:row>
                    <xdr:rowOff>133350</xdr:rowOff>
                  </from>
                  <to>
                    <xdr:col>5</xdr:col>
                    <xdr:colOff>57150</xdr:colOff>
                    <xdr:row>17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T.Yada</cp:lastModifiedBy>
  <dcterms:created xsi:type="dcterms:W3CDTF">2019-09-27T09:19:07Z</dcterms:created>
  <dcterms:modified xsi:type="dcterms:W3CDTF">2020-10-22T11:58:16Z</dcterms:modified>
</cp:coreProperties>
</file>